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1\Desktop\"/>
    </mc:Choice>
  </mc:AlternateContent>
  <bookViews>
    <workbookView xWindow="0" yWindow="0" windowWidth="28800" windowHeight="11700" activeTab="1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</sheets>
  <definedNames>
    <definedName name="_xlnm._FilterDatabase" localSheetId="0" hidden="1">'1A'!$A$2:$M$2</definedName>
    <definedName name="_xlnm._FilterDatabase" localSheetId="1" hidden="1">'1B'!$A$2:$M$2</definedName>
    <definedName name="_xlnm._FilterDatabase" localSheetId="3" hidden="1">'2B'!$A$2:$M$2</definedName>
    <definedName name="_xlnm._FilterDatabase" localSheetId="5" hidden="1">'3B'!$A$2:$M$2</definedName>
    <definedName name="_xlnm._FilterDatabase" localSheetId="6" hidden="1">'4A'!$A$2:$N$2</definedName>
    <definedName name="_xlnm._FilterDatabase" localSheetId="7" hidden="1">'4B'!$A$2:$M$2</definedName>
    <definedName name="_xlnm.Print_Area" localSheetId="4">'3A'!$A$1:$M$4</definedName>
  </definedNames>
  <calcPr calcId="162913"/>
</workbook>
</file>

<file path=xl/calcChain.xml><?xml version="1.0" encoding="utf-8"?>
<calcChain xmlns="http://schemas.openxmlformats.org/spreadsheetml/2006/main">
  <c r="P4" i="7" l="1"/>
  <c r="P3" i="7"/>
  <c r="Q4" i="5"/>
  <c r="Q5" i="5"/>
  <c r="Q6" i="5"/>
  <c r="Q3" i="5"/>
  <c r="Q4" i="3"/>
  <c r="Q5" i="3"/>
  <c r="Q6" i="3"/>
  <c r="Q7" i="3"/>
  <c r="Q3" i="3"/>
  <c r="P4" i="1"/>
  <c r="P5" i="1"/>
  <c r="P3" i="1"/>
  <c r="M16" i="8" l="1"/>
  <c r="M15" i="8"/>
  <c r="M14" i="8"/>
  <c r="M13" i="8"/>
  <c r="M12" i="8"/>
  <c r="M11" i="8"/>
  <c r="M10" i="8"/>
  <c r="M9" i="8"/>
  <c r="M8" i="8"/>
  <c r="M7" i="8"/>
  <c r="M6" i="8"/>
  <c r="M5" i="8"/>
  <c r="M4" i="8"/>
  <c r="M3" i="8"/>
  <c r="M6" i="7"/>
  <c r="M5" i="7"/>
  <c r="M4" i="7"/>
  <c r="M3" i="7"/>
  <c r="M12" i="6"/>
  <c r="M11" i="6"/>
  <c r="M10" i="6"/>
  <c r="M9" i="6"/>
  <c r="M8" i="6"/>
  <c r="M7" i="6"/>
  <c r="M6" i="6"/>
  <c r="M5" i="6"/>
  <c r="M4" i="6"/>
  <c r="M3" i="6"/>
  <c r="M6" i="5"/>
  <c r="M5" i="5"/>
  <c r="M4" i="5"/>
  <c r="M3" i="5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9" i="3"/>
  <c r="M8" i="3"/>
  <c r="M7" i="3"/>
  <c r="M6" i="3"/>
  <c r="M5" i="3"/>
  <c r="M4" i="3"/>
  <c r="M3" i="3"/>
  <c r="M10" i="1"/>
  <c r="M9" i="1"/>
  <c r="M8" i="1"/>
  <c r="M7" i="1"/>
  <c r="M6" i="1"/>
  <c r="M5" i="1"/>
  <c r="M4" i="1"/>
  <c r="M3" i="1"/>
  <c r="M32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</calcChain>
</file>

<file path=xl/sharedStrings.xml><?xml version="1.0" encoding="utf-8"?>
<sst xmlns="http://schemas.openxmlformats.org/spreadsheetml/2006/main" count="495" uniqueCount="144">
  <si>
    <t>шифра такмичара</t>
  </si>
  <si>
    <t>1.з.</t>
  </si>
  <si>
    <t>2.з.</t>
  </si>
  <si>
    <t>3.з.</t>
  </si>
  <si>
    <t>4.з.</t>
  </si>
  <si>
    <t>5.з.</t>
  </si>
  <si>
    <t>∑</t>
  </si>
  <si>
    <t>А</t>
  </si>
  <si>
    <t>Б</t>
  </si>
  <si>
    <t>ПРВИ РАЗРЕД - Б КАТЕГОРИЈА</t>
  </si>
  <si>
    <t>ПРВИ РАЗРЕД - А КАТЕГОРИЈА</t>
  </si>
  <si>
    <t>ДРУГИ РАЗРЕД - А КАТЕГОРИЈА</t>
  </si>
  <si>
    <t>ДРУГИ РАЗРЕД - Б КАТЕГОРИЈА</t>
  </si>
  <si>
    <t>ТРЕЋИ РАЗРЕД - А КАТЕГОРИЈА</t>
  </si>
  <si>
    <t>ТРЕЋИ РАЗРЕД - Б КАТЕГОРИЈА</t>
  </si>
  <si>
    <t>ЧЕТВРТИ РАЗРЕД - А КАТЕГОРИЈА</t>
  </si>
  <si>
    <t>ЧЕТВРТИ РАЗРЕД - Б КАТЕГОРИЈА</t>
  </si>
  <si>
    <t>Име и презиме</t>
  </si>
  <si>
    <t>Школа</t>
  </si>
  <si>
    <t>Гимназија Светозар Марковић</t>
  </si>
  <si>
    <t>Гимназија Бора Станковић</t>
  </si>
  <si>
    <t>Награде</t>
  </si>
  <si>
    <t>Мина Петровић</t>
  </si>
  <si>
    <t>Алекса Вучковић</t>
  </si>
  <si>
    <t>Богдан Мицић</t>
  </si>
  <si>
    <t>Војин Ивковић</t>
  </si>
  <si>
    <t>Никола Стојиљковић</t>
  </si>
  <si>
    <t>Никола Димић</t>
  </si>
  <si>
    <t>Жарко Ивковић</t>
  </si>
  <si>
    <t>Ања Миловановић</t>
  </si>
  <si>
    <t>Маша Раденковић</t>
  </si>
  <si>
    <t>Јелена Благојевић</t>
  </si>
  <si>
    <t>Лазар Бецић</t>
  </si>
  <si>
    <t>Катарина Стојановић</t>
  </si>
  <si>
    <t>Исидора Гавриловић</t>
  </si>
  <si>
    <t>Драгољуб Ћосић</t>
  </si>
  <si>
    <t>Ема Пауновић</t>
  </si>
  <si>
    <t>Никола Митровић</t>
  </si>
  <si>
    <t>A</t>
  </si>
  <si>
    <t>Павле Јаневски</t>
  </si>
  <si>
    <t>Јована Стојановић</t>
  </si>
  <si>
    <t>Александар Стојковић</t>
  </si>
  <si>
    <t>Наталија Бубало</t>
  </si>
  <si>
    <t>Михајло Савић</t>
  </si>
  <si>
    <t>ПНГ Стеван Сремац</t>
  </si>
  <si>
    <t>Михајло Благојевић</t>
  </si>
  <si>
    <t>Емил Мишић</t>
  </si>
  <si>
    <t>Страхиња Ђорђевић</t>
  </si>
  <si>
    <t>Лука Ковачевић</t>
  </si>
  <si>
    <t xml:space="preserve">Ана Самарџија </t>
  </si>
  <si>
    <t>Милош Костић</t>
  </si>
  <si>
    <t>Анђела Стојановић</t>
  </si>
  <si>
    <t>Александар Митић</t>
  </si>
  <si>
    <t>Филип Тодоровић</t>
  </si>
  <si>
    <t>Вељко Тошић</t>
  </si>
  <si>
    <t>Наталија Николић</t>
  </si>
  <si>
    <t>Александар Николић</t>
  </si>
  <si>
    <t>Сандра Стојановић</t>
  </si>
  <si>
    <t>Андрија Чворовић</t>
  </si>
  <si>
    <t>Душан Петровић</t>
  </si>
  <si>
    <t>Алекса Ђорђевић</t>
  </si>
  <si>
    <t>Ђорђе Стевановић</t>
  </si>
  <si>
    <t>Димитрије Џунић</t>
  </si>
  <si>
    <t>Тијана Ивановић</t>
  </si>
  <si>
    <t>Лука Цветковић</t>
  </si>
  <si>
    <t>Алексиначка гимназија</t>
  </si>
  <si>
    <t>Лука Царевић</t>
  </si>
  <si>
    <t>Државно</t>
  </si>
  <si>
    <t>Ukupno</t>
  </si>
  <si>
    <t>Ops</t>
  </si>
  <si>
    <t>Опш</t>
  </si>
  <si>
    <t>Укупно</t>
  </si>
  <si>
    <t>Комисија:</t>
  </si>
  <si>
    <t>Милош Милосављевић</t>
  </si>
  <si>
    <t>Милан Башић</t>
  </si>
  <si>
    <t>Никола Милосављевић</t>
  </si>
  <si>
    <t>Јована Милошевић</t>
  </si>
  <si>
    <t>Ненад Тотић</t>
  </si>
  <si>
    <t>Милан Стојановић</t>
  </si>
  <si>
    <t>Сара Јовановић</t>
  </si>
  <si>
    <t>Милица Стојановић</t>
  </si>
  <si>
    <t xml:space="preserve">Гимназија 9.мај </t>
  </si>
  <si>
    <t>Андрија Пешић</t>
  </si>
  <si>
    <t xml:space="preserve">Вања Горчев </t>
  </si>
  <si>
    <t>Катарина Стојадиновић</t>
  </si>
  <si>
    <t>Богдан Богдановић</t>
  </si>
  <si>
    <t>Лена Младеновић</t>
  </si>
  <si>
    <t>Маша Настић</t>
  </si>
  <si>
    <t>Павле Поповић</t>
  </si>
  <si>
    <t>Евелина Јездимировић</t>
  </si>
  <si>
    <t>Филип Николић</t>
  </si>
  <si>
    <t>Лазар Јорданов</t>
  </si>
  <si>
    <t>Вук Стаменковић</t>
  </si>
  <si>
    <t>Катарина Добросављевић</t>
  </si>
  <si>
    <t>Александар Поповић</t>
  </si>
  <si>
    <t>Богдан Вучетић</t>
  </si>
  <si>
    <t>Јован Томић</t>
  </si>
  <si>
    <t>Никола Стамболић</t>
  </si>
  <si>
    <t>Вељко Јоцић</t>
  </si>
  <si>
    <t>Душан Јанковић</t>
  </si>
  <si>
    <t>Никола Милошевић</t>
  </si>
  <si>
    <t>Филип Ранђеловић</t>
  </si>
  <si>
    <t>Вељко Живановић</t>
  </si>
  <si>
    <t>Андрија Атанасковић</t>
  </si>
  <si>
    <t>Страхиња Симоновић</t>
  </si>
  <si>
    <t>Милош Војиновић</t>
  </si>
  <si>
    <t>Адам Стојановић</t>
  </si>
  <si>
    <t>Анђела Ђорђевић</t>
  </si>
  <si>
    <t>Александра Билић</t>
  </si>
  <si>
    <t>Милан Вишњић</t>
  </si>
  <si>
    <t>Петар Спасић</t>
  </si>
  <si>
    <t>Александар Ђорђевић</t>
  </si>
  <si>
    <t>Лука Тошић</t>
  </si>
  <si>
    <t>Светозар Николић</t>
  </si>
  <si>
    <t>Матеја Ћирић</t>
  </si>
  <si>
    <t>ГТШ Неимар</t>
  </si>
  <si>
    <t>Наталија Павловић</t>
  </si>
  <si>
    <t>Богдан Митровић</t>
  </si>
  <si>
    <t>Селена Димитријевић</t>
  </si>
  <si>
    <t>Николија Цуцкић</t>
  </si>
  <si>
    <t>Катарина Иванишевић</t>
  </si>
  <si>
    <t>Никола Илић</t>
  </si>
  <si>
    <t>Вељко Тољић</t>
  </si>
  <si>
    <t>Јован Аризановић</t>
  </si>
  <si>
    <t>Марко Миленковић</t>
  </si>
  <si>
    <t>Урош Миладиновић</t>
  </si>
  <si>
    <t>Момчило Тошић</t>
  </si>
  <si>
    <t>Димитрије Глукчевић</t>
  </si>
  <si>
    <t>Бошко Андрић</t>
  </si>
  <si>
    <t>Андрија Стевановић</t>
  </si>
  <si>
    <t>Нико Кнежевић</t>
  </si>
  <si>
    <t>Андрија Живадиновић</t>
  </si>
  <si>
    <t>Сташа Раденковић</t>
  </si>
  <si>
    <t>Алексија Ђенић</t>
  </si>
  <si>
    <t>Павле Милошевић</t>
  </si>
  <si>
    <t>Михајло Живковић</t>
  </si>
  <si>
    <t>Огњен Милошевић</t>
  </si>
  <si>
    <t>Лена Јоковић</t>
  </si>
  <si>
    <t>Гаврило Марковић</t>
  </si>
  <si>
    <t>I</t>
  </si>
  <si>
    <t>II</t>
  </si>
  <si>
    <t>III</t>
  </si>
  <si>
    <t>P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</si>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</sst>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3" xfId="0" applyFont="1" applyBorder="1"/>
    <xf numFmtId="0" fontId="6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vertical="top" wrapText="1"/>
    </xf>
    <xf numFmtId="0" fontId="5" fillId="0" borderId="34" xfId="0" applyFont="1" applyBorder="1" applyAlignment="1">
      <alignment horizontal="center"/>
    </xf>
    <xf numFmtId="0" fontId="1" fillId="0" borderId="3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3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5" xfId="0" applyFont="1" applyBorder="1"/>
    <xf numFmtId="0" fontId="11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/>
    <xf numFmtId="0" fontId="13" fillId="0" borderId="1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5" fillId="0" borderId="22" xfId="0" applyFont="1" applyBorder="1"/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Q3" sqref="Q3"/>
    </sheetView>
  </sheetViews>
  <sheetFormatPr defaultRowHeight="15.75" x14ac:dyDescent="0.25"/>
  <cols>
    <col min="1" max="1" width="2.140625" style="1" bestFit="1" customWidth="1"/>
    <col min="2" max="2" width="2.5703125" style="1" bestFit="1" customWidth="1"/>
    <col min="3" max="3" width="2.7109375" style="1" customWidth="1"/>
    <col min="4" max="5" width="2.7109375" style="1" bestFit="1" customWidth="1"/>
    <col min="6" max="6" width="26.42578125" style="1" customWidth="1"/>
    <col min="7" max="7" width="39.140625" style="1" customWidth="1"/>
    <col min="8" max="12" width="4.140625" style="1" bestFit="1" customWidth="1"/>
    <col min="13" max="13" width="5.28515625" style="1" customWidth="1"/>
    <col min="14" max="14" width="17.140625" style="1" customWidth="1"/>
    <col min="15" max="16" width="9.140625" style="1"/>
    <col min="17" max="17" width="10.42578125" style="1" customWidth="1"/>
    <col min="18" max="16384" width="9.140625" style="1"/>
  </cols>
  <sheetData>
    <row r="1" spans="1:17" s="3" customFormat="1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</row>
    <row r="2" spans="1:17" s="3" customFormat="1" ht="16.5" customHeight="1" x14ac:dyDescent="0.25">
      <c r="A2" s="133" t="s">
        <v>0</v>
      </c>
      <c r="B2" s="133"/>
      <c r="C2" s="133"/>
      <c r="D2" s="133"/>
      <c r="E2" s="133"/>
      <c r="F2" s="22" t="s">
        <v>17</v>
      </c>
      <c r="G2" s="42" t="s">
        <v>18</v>
      </c>
      <c r="H2" s="44" t="s">
        <v>1</v>
      </c>
      <c r="I2" s="35" t="s">
        <v>2</v>
      </c>
      <c r="J2" s="35" t="s">
        <v>3</v>
      </c>
      <c r="K2" s="35" t="s">
        <v>4</v>
      </c>
      <c r="L2" s="35" t="s">
        <v>5</v>
      </c>
      <c r="M2" s="45" t="s">
        <v>6</v>
      </c>
      <c r="N2" s="43" t="s">
        <v>21</v>
      </c>
      <c r="O2" s="3" t="s">
        <v>69</v>
      </c>
      <c r="P2" s="3" t="s">
        <v>68</v>
      </c>
      <c r="Q2" s="3" t="s">
        <v>67</v>
      </c>
    </row>
    <row r="3" spans="1:17" x14ac:dyDescent="0.25">
      <c r="A3" s="77">
        <v>1</v>
      </c>
      <c r="B3" s="78" t="s">
        <v>38</v>
      </c>
      <c r="C3" s="78">
        <v>0</v>
      </c>
      <c r="D3" s="78">
        <v>0</v>
      </c>
      <c r="E3" s="79">
        <v>0</v>
      </c>
      <c r="F3" s="10" t="s">
        <v>131</v>
      </c>
      <c r="G3" s="20" t="s">
        <v>19</v>
      </c>
      <c r="H3" s="24">
        <v>20</v>
      </c>
      <c r="I3" s="14">
        <v>3</v>
      </c>
      <c r="J3" s="14">
        <v>20</v>
      </c>
      <c r="K3" s="14">
        <v>0</v>
      </c>
      <c r="L3" s="14">
        <v>20</v>
      </c>
      <c r="M3" s="25">
        <f t="shared" ref="M3:M10" si="0">SUM(H3:L3)</f>
        <v>63</v>
      </c>
      <c r="N3" s="32" t="s">
        <v>139</v>
      </c>
      <c r="O3" s="1">
        <v>74</v>
      </c>
      <c r="P3" s="1">
        <f>M3+O3</f>
        <v>137</v>
      </c>
      <c r="Q3" s="112" t="s">
        <v>143</v>
      </c>
    </row>
    <row r="4" spans="1:17" x14ac:dyDescent="0.25">
      <c r="A4" s="77">
        <v>1</v>
      </c>
      <c r="B4" s="78" t="s">
        <v>38</v>
      </c>
      <c r="C4" s="78">
        <v>0</v>
      </c>
      <c r="D4" s="78">
        <v>0</v>
      </c>
      <c r="E4" s="79">
        <v>3</v>
      </c>
      <c r="F4" s="10" t="s">
        <v>137</v>
      </c>
      <c r="G4" s="20" t="s">
        <v>19</v>
      </c>
      <c r="H4" s="24">
        <v>20</v>
      </c>
      <c r="I4" s="14">
        <v>0</v>
      </c>
      <c r="J4" s="14">
        <v>20</v>
      </c>
      <c r="K4" s="14">
        <v>2</v>
      </c>
      <c r="L4" s="14">
        <v>0</v>
      </c>
      <c r="M4" s="25">
        <f t="shared" si="0"/>
        <v>42</v>
      </c>
      <c r="N4" s="32" t="s">
        <v>140</v>
      </c>
      <c r="O4" s="1">
        <v>41</v>
      </c>
      <c r="P4" s="1">
        <f t="shared" ref="P4:P5" si="1">M4+O4</f>
        <v>83</v>
      </c>
      <c r="Q4" s="112"/>
    </row>
    <row r="5" spans="1:17" x14ac:dyDescent="0.25">
      <c r="A5" s="77">
        <v>1</v>
      </c>
      <c r="B5" s="78" t="s">
        <v>38</v>
      </c>
      <c r="C5" s="78">
        <v>0</v>
      </c>
      <c r="D5" s="78">
        <v>0</v>
      </c>
      <c r="E5" s="79">
        <v>2</v>
      </c>
      <c r="F5" s="10" t="s">
        <v>134</v>
      </c>
      <c r="G5" s="20" t="s">
        <v>19</v>
      </c>
      <c r="H5" s="24">
        <v>1</v>
      </c>
      <c r="I5" s="14">
        <v>0</v>
      </c>
      <c r="J5" s="14">
        <v>18</v>
      </c>
      <c r="K5" s="14">
        <v>0</v>
      </c>
      <c r="L5" s="14">
        <v>4</v>
      </c>
      <c r="M5" s="25">
        <f t="shared" si="0"/>
        <v>23</v>
      </c>
      <c r="N5" s="32" t="s">
        <v>142</v>
      </c>
      <c r="O5" s="1">
        <v>46</v>
      </c>
      <c r="P5" s="1">
        <f t="shared" si="1"/>
        <v>69</v>
      </c>
    </row>
    <row r="6" spans="1:17" x14ac:dyDescent="0.25">
      <c r="A6" s="77">
        <v>1</v>
      </c>
      <c r="B6" s="78" t="s">
        <v>38</v>
      </c>
      <c r="C6" s="78">
        <v>0</v>
      </c>
      <c r="D6" s="78">
        <v>0</v>
      </c>
      <c r="E6" s="79">
        <v>5</v>
      </c>
      <c r="F6" s="10" t="s">
        <v>135</v>
      </c>
      <c r="G6" s="20" t="s">
        <v>19</v>
      </c>
      <c r="H6" s="24">
        <v>8</v>
      </c>
      <c r="I6" s="14">
        <v>0</v>
      </c>
      <c r="J6" s="14">
        <v>2</v>
      </c>
      <c r="K6" s="14">
        <v>2</v>
      </c>
      <c r="L6" s="14">
        <v>2</v>
      </c>
      <c r="M6" s="25">
        <f t="shared" si="0"/>
        <v>14</v>
      </c>
      <c r="N6" s="32"/>
    </row>
    <row r="7" spans="1:17" x14ac:dyDescent="0.25">
      <c r="A7" s="77">
        <v>1</v>
      </c>
      <c r="B7" s="78" t="s">
        <v>38</v>
      </c>
      <c r="C7" s="78">
        <v>0</v>
      </c>
      <c r="D7" s="78">
        <v>0</v>
      </c>
      <c r="E7" s="79">
        <v>4</v>
      </c>
      <c r="F7" s="10" t="s">
        <v>138</v>
      </c>
      <c r="G7" s="20" t="s">
        <v>19</v>
      </c>
      <c r="H7" s="24">
        <v>2</v>
      </c>
      <c r="I7" s="14">
        <v>0</v>
      </c>
      <c r="J7" s="14">
        <v>5</v>
      </c>
      <c r="K7" s="14">
        <v>0</v>
      </c>
      <c r="L7" s="14">
        <v>5</v>
      </c>
      <c r="M7" s="25">
        <f t="shared" si="0"/>
        <v>12</v>
      </c>
      <c r="N7" s="9"/>
    </row>
    <row r="8" spans="1:17" x14ac:dyDescent="0.25">
      <c r="A8" s="77">
        <v>1</v>
      </c>
      <c r="B8" s="78" t="s">
        <v>38</v>
      </c>
      <c r="C8" s="78">
        <v>0</v>
      </c>
      <c r="D8" s="78">
        <v>0</v>
      </c>
      <c r="E8" s="79">
        <v>7</v>
      </c>
      <c r="F8" s="67" t="s">
        <v>132</v>
      </c>
      <c r="G8" s="20" t="s">
        <v>19</v>
      </c>
      <c r="H8" s="24">
        <v>4</v>
      </c>
      <c r="I8" s="14">
        <v>1</v>
      </c>
      <c r="J8" s="14">
        <v>2</v>
      </c>
      <c r="K8" s="14">
        <v>0</v>
      </c>
      <c r="L8" s="14">
        <v>0</v>
      </c>
      <c r="M8" s="25">
        <f t="shared" si="0"/>
        <v>7</v>
      </c>
      <c r="N8" s="34"/>
    </row>
    <row r="9" spans="1:17" x14ac:dyDescent="0.25">
      <c r="A9" s="77">
        <v>1</v>
      </c>
      <c r="B9" s="78" t="s">
        <v>38</v>
      </c>
      <c r="C9" s="78">
        <v>0</v>
      </c>
      <c r="D9" s="78">
        <v>0</v>
      </c>
      <c r="E9" s="79">
        <v>1</v>
      </c>
      <c r="F9" s="10" t="s">
        <v>133</v>
      </c>
      <c r="G9" s="20" t="s">
        <v>19</v>
      </c>
      <c r="H9" s="24">
        <v>4</v>
      </c>
      <c r="I9" s="14">
        <v>0</v>
      </c>
      <c r="J9" s="14">
        <v>2</v>
      </c>
      <c r="K9" s="14">
        <v>0</v>
      </c>
      <c r="L9" s="14">
        <v>0</v>
      </c>
      <c r="M9" s="25">
        <f t="shared" si="0"/>
        <v>6</v>
      </c>
    </row>
    <row r="10" spans="1:17" x14ac:dyDescent="0.25">
      <c r="A10" s="84">
        <v>1</v>
      </c>
      <c r="B10" s="85" t="s">
        <v>38</v>
      </c>
      <c r="C10" s="85">
        <v>0</v>
      </c>
      <c r="D10" s="85">
        <v>0</v>
      </c>
      <c r="E10" s="86">
        <v>6</v>
      </c>
      <c r="F10" s="67" t="s">
        <v>136</v>
      </c>
      <c r="G10" s="20" t="s">
        <v>19</v>
      </c>
      <c r="H10" s="24">
        <v>1</v>
      </c>
      <c r="I10" s="14">
        <v>0</v>
      </c>
      <c r="J10" s="14">
        <v>2</v>
      </c>
      <c r="K10" s="14">
        <v>0</v>
      </c>
      <c r="L10" s="14">
        <v>0</v>
      </c>
      <c r="M10" s="25">
        <f t="shared" si="0"/>
        <v>3</v>
      </c>
    </row>
  </sheetData>
  <mergeCells count="2">
    <mergeCell ref="A2:E2"/>
    <mergeCell ref="A1:O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R9" sqref="R9"/>
    </sheetView>
  </sheetViews>
  <sheetFormatPr defaultRowHeight="15.75" x14ac:dyDescent="0.2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29" style="1" customWidth="1"/>
    <col min="7" max="7" width="42.85546875" style="1" customWidth="1"/>
    <col min="8" max="10" width="4.140625" style="2" bestFit="1" customWidth="1"/>
    <col min="11" max="11" width="5" style="2" bestFit="1" customWidth="1"/>
    <col min="12" max="12" width="4.140625" style="2" bestFit="1" customWidth="1"/>
    <col min="13" max="13" width="4.42578125" style="2" bestFit="1" customWidth="1"/>
    <col min="14" max="14" width="9.140625" style="1"/>
    <col min="15" max="15" width="0" style="1" hidden="1" customWidth="1"/>
    <col min="16" max="16" width="10.140625" style="1" customWidth="1"/>
    <col min="17" max="16384" width="9.140625" style="1"/>
  </cols>
  <sheetData>
    <row r="1" spans="1:16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6" ht="16.5" customHeight="1" x14ac:dyDescent="0.25">
      <c r="A2" s="133" t="s">
        <v>0</v>
      </c>
      <c r="B2" s="133"/>
      <c r="C2" s="133"/>
      <c r="D2" s="133"/>
      <c r="E2" s="133"/>
      <c r="F2" s="17" t="s">
        <v>17</v>
      </c>
      <c r="G2" s="27" t="s">
        <v>18</v>
      </c>
      <c r="H2" s="44" t="s">
        <v>1</v>
      </c>
      <c r="I2" s="35" t="s">
        <v>2</v>
      </c>
      <c r="J2" s="35" t="s">
        <v>3</v>
      </c>
      <c r="K2" s="35" t="s">
        <v>4</v>
      </c>
      <c r="L2" s="35" t="s">
        <v>5</v>
      </c>
      <c r="M2" s="45" t="s">
        <v>6</v>
      </c>
      <c r="N2" s="47" t="s">
        <v>21</v>
      </c>
      <c r="P2" s="108" t="s">
        <v>67</v>
      </c>
    </row>
    <row r="3" spans="1:16" x14ac:dyDescent="0.25">
      <c r="A3" s="77">
        <v>1</v>
      </c>
      <c r="B3" s="78" t="s">
        <v>8</v>
      </c>
      <c r="C3" s="78">
        <v>0</v>
      </c>
      <c r="D3" s="78">
        <v>0</v>
      </c>
      <c r="E3" s="79">
        <v>5</v>
      </c>
      <c r="F3" s="10" t="s">
        <v>84</v>
      </c>
      <c r="G3" s="20" t="s">
        <v>65</v>
      </c>
      <c r="H3" s="24">
        <v>20</v>
      </c>
      <c r="I3" s="14">
        <v>20</v>
      </c>
      <c r="J3" s="14">
        <v>20</v>
      </c>
      <c r="K3" s="14">
        <v>20</v>
      </c>
      <c r="L3" s="14">
        <v>20</v>
      </c>
      <c r="M3" s="25">
        <f t="shared" ref="M3:M30" si="0">SUM(H3:L3)</f>
        <v>100</v>
      </c>
      <c r="N3" s="32" t="s">
        <v>139</v>
      </c>
      <c r="P3" s="109" t="s">
        <v>143</v>
      </c>
    </row>
    <row r="4" spans="1:16" x14ac:dyDescent="0.25">
      <c r="A4" s="128">
        <v>1</v>
      </c>
      <c r="B4" s="78" t="s">
        <v>8</v>
      </c>
      <c r="C4" s="78">
        <v>0</v>
      </c>
      <c r="D4" s="78">
        <v>5</v>
      </c>
      <c r="E4" s="79">
        <v>0</v>
      </c>
      <c r="F4" s="5" t="s">
        <v>87</v>
      </c>
      <c r="G4" s="46" t="s">
        <v>19</v>
      </c>
      <c r="H4" s="26">
        <v>20</v>
      </c>
      <c r="I4" s="16">
        <v>18</v>
      </c>
      <c r="J4" s="16">
        <v>20</v>
      </c>
      <c r="K4" s="16">
        <v>14</v>
      </c>
      <c r="L4" s="16">
        <v>10</v>
      </c>
      <c r="M4" s="25">
        <f t="shared" si="0"/>
        <v>82</v>
      </c>
      <c r="N4" s="32" t="s">
        <v>140</v>
      </c>
      <c r="P4" s="109" t="s">
        <v>143</v>
      </c>
    </row>
    <row r="5" spans="1:16" x14ac:dyDescent="0.25">
      <c r="A5" s="77">
        <v>1</v>
      </c>
      <c r="B5" s="78" t="s">
        <v>8</v>
      </c>
      <c r="C5" s="78">
        <v>0</v>
      </c>
      <c r="D5" s="78">
        <v>2</v>
      </c>
      <c r="E5" s="79">
        <v>4</v>
      </c>
      <c r="F5" s="5" t="s">
        <v>85</v>
      </c>
      <c r="G5" s="46" t="s">
        <v>20</v>
      </c>
      <c r="H5" s="24">
        <v>20</v>
      </c>
      <c r="I5" s="14">
        <v>20</v>
      </c>
      <c r="J5" s="14">
        <v>0</v>
      </c>
      <c r="K5" s="14">
        <v>20</v>
      </c>
      <c r="L5" s="14">
        <v>20</v>
      </c>
      <c r="M5" s="25">
        <f t="shared" si="0"/>
        <v>80</v>
      </c>
      <c r="N5" s="32" t="s">
        <v>140</v>
      </c>
      <c r="P5" s="109" t="s">
        <v>143</v>
      </c>
    </row>
    <row r="6" spans="1:16" x14ac:dyDescent="0.25">
      <c r="A6" s="77">
        <v>1</v>
      </c>
      <c r="B6" s="78" t="s">
        <v>8</v>
      </c>
      <c r="C6" s="78">
        <v>0</v>
      </c>
      <c r="D6" s="78">
        <v>2</v>
      </c>
      <c r="E6" s="79">
        <v>9</v>
      </c>
      <c r="F6" s="10" t="s">
        <v>90</v>
      </c>
      <c r="G6" s="20" t="s">
        <v>20</v>
      </c>
      <c r="H6" s="26">
        <v>20</v>
      </c>
      <c r="I6" s="16">
        <v>20</v>
      </c>
      <c r="J6" s="16">
        <v>20</v>
      </c>
      <c r="K6" s="16">
        <v>20</v>
      </c>
      <c r="L6" s="16">
        <v>0</v>
      </c>
      <c r="M6" s="25">
        <f t="shared" si="0"/>
        <v>80</v>
      </c>
      <c r="N6" s="32" t="s">
        <v>140</v>
      </c>
      <c r="P6" s="109" t="s">
        <v>143</v>
      </c>
    </row>
    <row r="7" spans="1:16" x14ac:dyDescent="0.25">
      <c r="A7" s="77">
        <v>1</v>
      </c>
      <c r="B7" s="78" t="s">
        <v>8</v>
      </c>
      <c r="C7" s="78">
        <v>0</v>
      </c>
      <c r="D7" s="78">
        <v>0</v>
      </c>
      <c r="E7" s="79">
        <v>2</v>
      </c>
      <c r="F7" s="5" t="s">
        <v>93</v>
      </c>
      <c r="G7" s="46" t="s">
        <v>19</v>
      </c>
      <c r="H7" s="26">
        <v>5</v>
      </c>
      <c r="I7" s="16">
        <v>20</v>
      </c>
      <c r="J7" s="16">
        <v>20</v>
      </c>
      <c r="K7" s="16">
        <v>14</v>
      </c>
      <c r="L7" s="16">
        <v>18</v>
      </c>
      <c r="M7" s="25">
        <f t="shared" si="0"/>
        <v>77</v>
      </c>
      <c r="N7" s="32" t="s">
        <v>140</v>
      </c>
      <c r="P7" s="109" t="s">
        <v>143</v>
      </c>
    </row>
    <row r="8" spans="1:16" x14ac:dyDescent="0.25">
      <c r="A8" s="77">
        <v>1</v>
      </c>
      <c r="B8" s="78" t="s">
        <v>8</v>
      </c>
      <c r="C8" s="78">
        <v>0</v>
      </c>
      <c r="D8" s="78">
        <v>0</v>
      </c>
      <c r="E8" s="79">
        <v>4</v>
      </c>
      <c r="F8" s="10" t="s">
        <v>101</v>
      </c>
      <c r="G8" s="20" t="s">
        <v>19</v>
      </c>
      <c r="H8" s="24">
        <v>20</v>
      </c>
      <c r="I8" s="14">
        <v>20</v>
      </c>
      <c r="J8" s="14">
        <v>0</v>
      </c>
      <c r="K8" s="14">
        <v>20</v>
      </c>
      <c r="L8" s="14">
        <v>0</v>
      </c>
      <c r="M8" s="25">
        <f t="shared" si="0"/>
        <v>60</v>
      </c>
      <c r="N8" s="32" t="s">
        <v>141</v>
      </c>
    </row>
    <row r="9" spans="1:16" x14ac:dyDescent="0.25">
      <c r="A9" s="77">
        <v>1</v>
      </c>
      <c r="B9" s="78" t="s">
        <v>8</v>
      </c>
      <c r="C9" s="78">
        <v>0</v>
      </c>
      <c r="D9" s="78">
        <v>1</v>
      </c>
      <c r="E9" s="79">
        <v>4</v>
      </c>
      <c r="F9" s="5" t="s">
        <v>98</v>
      </c>
      <c r="G9" s="46" t="s">
        <v>20</v>
      </c>
      <c r="H9" s="24">
        <v>20</v>
      </c>
      <c r="I9" s="14">
        <v>20</v>
      </c>
      <c r="J9" s="14">
        <v>0</v>
      </c>
      <c r="K9" s="14">
        <v>20</v>
      </c>
      <c r="L9" s="14">
        <v>0</v>
      </c>
      <c r="M9" s="25">
        <f t="shared" si="0"/>
        <v>60</v>
      </c>
      <c r="N9" s="32" t="s">
        <v>141</v>
      </c>
    </row>
    <row r="10" spans="1:16" x14ac:dyDescent="0.25">
      <c r="A10" s="77">
        <v>1</v>
      </c>
      <c r="B10" s="78" t="s">
        <v>8</v>
      </c>
      <c r="C10" s="78">
        <v>0</v>
      </c>
      <c r="D10" s="78">
        <v>3</v>
      </c>
      <c r="E10" s="79">
        <v>3</v>
      </c>
      <c r="F10" s="5" t="s">
        <v>78</v>
      </c>
      <c r="G10" s="46" t="s">
        <v>20</v>
      </c>
      <c r="H10" s="26">
        <v>20</v>
      </c>
      <c r="I10" s="16">
        <v>20</v>
      </c>
      <c r="J10" s="16">
        <v>0</v>
      </c>
      <c r="K10" s="16">
        <v>0</v>
      </c>
      <c r="L10" s="16">
        <v>20</v>
      </c>
      <c r="M10" s="25">
        <f t="shared" si="0"/>
        <v>60</v>
      </c>
      <c r="N10" s="32" t="s">
        <v>141</v>
      </c>
    </row>
    <row r="11" spans="1:16" x14ac:dyDescent="0.25">
      <c r="A11" s="77">
        <v>1</v>
      </c>
      <c r="B11" s="78" t="s">
        <v>8</v>
      </c>
      <c r="C11" s="78">
        <v>0</v>
      </c>
      <c r="D11" s="78">
        <v>1</v>
      </c>
      <c r="E11" s="79">
        <v>3</v>
      </c>
      <c r="F11" s="5" t="s">
        <v>100</v>
      </c>
      <c r="G11" s="46" t="s">
        <v>20</v>
      </c>
      <c r="H11" s="26">
        <v>20</v>
      </c>
      <c r="I11" s="16">
        <v>20</v>
      </c>
      <c r="J11" s="16">
        <v>0</v>
      </c>
      <c r="K11" s="16">
        <v>0</v>
      </c>
      <c r="L11" s="16">
        <v>18</v>
      </c>
      <c r="M11" s="25">
        <f t="shared" si="0"/>
        <v>58</v>
      </c>
      <c r="N11" s="32" t="s">
        <v>141</v>
      </c>
    </row>
    <row r="12" spans="1:16" x14ac:dyDescent="0.25">
      <c r="A12" s="77">
        <v>1</v>
      </c>
      <c r="B12" s="78" t="s">
        <v>8</v>
      </c>
      <c r="C12" s="78">
        <v>0</v>
      </c>
      <c r="D12" s="78">
        <v>1</v>
      </c>
      <c r="E12" s="79">
        <v>7</v>
      </c>
      <c r="F12" s="5" t="s">
        <v>105</v>
      </c>
      <c r="G12" s="46" t="s">
        <v>19</v>
      </c>
      <c r="H12" s="24">
        <v>20</v>
      </c>
      <c r="I12" s="14">
        <v>18</v>
      </c>
      <c r="J12" s="14">
        <v>0</v>
      </c>
      <c r="K12" s="14">
        <v>20</v>
      </c>
      <c r="L12" s="14">
        <v>0</v>
      </c>
      <c r="M12" s="25">
        <f t="shared" si="0"/>
        <v>58</v>
      </c>
      <c r="N12" s="32" t="s">
        <v>141</v>
      </c>
    </row>
    <row r="13" spans="1:16" x14ac:dyDescent="0.25">
      <c r="A13" s="77">
        <v>1</v>
      </c>
      <c r="B13" s="78" t="s">
        <v>8</v>
      </c>
      <c r="C13" s="78">
        <v>0</v>
      </c>
      <c r="D13" s="78">
        <v>2</v>
      </c>
      <c r="E13" s="79">
        <v>8</v>
      </c>
      <c r="F13" s="5" t="s">
        <v>96</v>
      </c>
      <c r="G13" s="46" t="s">
        <v>20</v>
      </c>
      <c r="H13" s="26">
        <v>20</v>
      </c>
      <c r="I13" s="16">
        <v>10</v>
      </c>
      <c r="J13" s="16">
        <v>1</v>
      </c>
      <c r="K13" s="16">
        <v>20</v>
      </c>
      <c r="L13" s="16">
        <v>0</v>
      </c>
      <c r="M13" s="25">
        <f t="shared" si="0"/>
        <v>51</v>
      </c>
      <c r="N13" s="32" t="s">
        <v>141</v>
      </c>
    </row>
    <row r="14" spans="1:16" x14ac:dyDescent="0.25">
      <c r="A14" s="77">
        <v>1</v>
      </c>
      <c r="B14" s="78" t="s">
        <v>8</v>
      </c>
      <c r="C14" s="78">
        <v>0</v>
      </c>
      <c r="D14" s="78">
        <v>3</v>
      </c>
      <c r="E14" s="79">
        <v>0</v>
      </c>
      <c r="F14" s="5" t="s">
        <v>104</v>
      </c>
      <c r="G14" s="46" t="s">
        <v>20</v>
      </c>
      <c r="H14" s="26">
        <v>20</v>
      </c>
      <c r="I14" s="16">
        <v>0</v>
      </c>
      <c r="J14" s="16">
        <v>10</v>
      </c>
      <c r="K14" s="16">
        <v>20</v>
      </c>
      <c r="L14" s="16">
        <v>0</v>
      </c>
      <c r="M14" s="25">
        <f t="shared" si="0"/>
        <v>50</v>
      </c>
      <c r="N14" s="32" t="s">
        <v>141</v>
      </c>
    </row>
    <row r="15" spans="1:16" x14ac:dyDescent="0.25">
      <c r="A15" s="77">
        <v>1</v>
      </c>
      <c r="B15" s="78" t="s">
        <v>8</v>
      </c>
      <c r="C15" s="78">
        <v>0</v>
      </c>
      <c r="D15" s="78">
        <v>3</v>
      </c>
      <c r="E15" s="79">
        <v>2</v>
      </c>
      <c r="F15" s="6" t="s">
        <v>94</v>
      </c>
      <c r="G15" s="46" t="s">
        <v>20</v>
      </c>
      <c r="H15" s="26">
        <v>20</v>
      </c>
      <c r="I15" s="16">
        <v>20</v>
      </c>
      <c r="J15" s="16">
        <v>5</v>
      </c>
      <c r="K15" s="16">
        <v>3</v>
      </c>
      <c r="L15" s="16">
        <v>0</v>
      </c>
      <c r="M15" s="25">
        <f t="shared" si="0"/>
        <v>48</v>
      </c>
      <c r="N15" s="32" t="s">
        <v>142</v>
      </c>
    </row>
    <row r="16" spans="1:16" x14ac:dyDescent="0.25">
      <c r="A16" s="77">
        <v>1</v>
      </c>
      <c r="B16" s="78" t="s">
        <v>8</v>
      </c>
      <c r="C16" s="78">
        <v>0</v>
      </c>
      <c r="D16" s="78">
        <v>1</v>
      </c>
      <c r="E16" s="79">
        <v>8</v>
      </c>
      <c r="F16" s="5" t="s">
        <v>97</v>
      </c>
      <c r="G16" s="46" t="s">
        <v>65</v>
      </c>
      <c r="H16" s="26">
        <v>20</v>
      </c>
      <c r="I16" s="16">
        <v>20</v>
      </c>
      <c r="J16" s="16">
        <v>5</v>
      </c>
      <c r="K16" s="16">
        <v>0</v>
      </c>
      <c r="L16" s="16">
        <v>0</v>
      </c>
      <c r="M16" s="25">
        <f t="shared" si="0"/>
        <v>45</v>
      </c>
      <c r="N16" s="32" t="s">
        <v>142</v>
      </c>
    </row>
    <row r="17" spans="1:15" x14ac:dyDescent="0.25">
      <c r="A17" s="77">
        <v>1</v>
      </c>
      <c r="B17" s="78" t="s">
        <v>8</v>
      </c>
      <c r="C17" s="78">
        <v>0</v>
      </c>
      <c r="D17" s="78">
        <v>2</v>
      </c>
      <c r="E17" s="79">
        <v>7</v>
      </c>
      <c r="F17" s="5" t="s">
        <v>95</v>
      </c>
      <c r="G17" s="46" t="s">
        <v>19</v>
      </c>
      <c r="H17" s="26">
        <v>5</v>
      </c>
      <c r="I17" s="16">
        <v>20</v>
      </c>
      <c r="J17" s="16">
        <v>10</v>
      </c>
      <c r="K17" s="16">
        <v>0</v>
      </c>
      <c r="L17" s="16">
        <v>0</v>
      </c>
      <c r="M17" s="25">
        <f t="shared" si="0"/>
        <v>35</v>
      </c>
      <c r="N17" s="32" t="s">
        <v>142</v>
      </c>
    </row>
    <row r="18" spans="1:15" x14ac:dyDescent="0.25">
      <c r="A18" s="77">
        <v>1</v>
      </c>
      <c r="B18" s="78" t="s">
        <v>8</v>
      </c>
      <c r="C18" s="78">
        <v>0</v>
      </c>
      <c r="D18" s="78">
        <v>1</v>
      </c>
      <c r="E18" s="79">
        <v>1</v>
      </c>
      <c r="F18" s="5" t="s">
        <v>107</v>
      </c>
      <c r="G18" s="46" t="s">
        <v>19</v>
      </c>
      <c r="H18" s="24">
        <v>0</v>
      </c>
      <c r="I18" s="14">
        <v>20</v>
      </c>
      <c r="J18" s="14">
        <v>10</v>
      </c>
      <c r="K18" s="14">
        <v>0</v>
      </c>
      <c r="L18" s="14">
        <v>0</v>
      </c>
      <c r="M18" s="25">
        <f t="shared" si="0"/>
        <v>30</v>
      </c>
      <c r="N18" s="32" t="s">
        <v>142</v>
      </c>
    </row>
    <row r="19" spans="1:15" x14ac:dyDescent="0.25">
      <c r="A19" s="77">
        <v>1</v>
      </c>
      <c r="B19" s="78" t="s">
        <v>8</v>
      </c>
      <c r="C19" s="78">
        <v>0</v>
      </c>
      <c r="D19" s="78">
        <v>2</v>
      </c>
      <c r="E19" s="79">
        <v>5</v>
      </c>
      <c r="F19" s="5" t="s">
        <v>108</v>
      </c>
      <c r="G19" s="46" t="s">
        <v>44</v>
      </c>
      <c r="H19" s="24">
        <v>20</v>
      </c>
      <c r="I19" s="14">
        <v>2</v>
      </c>
      <c r="J19" s="14">
        <v>0</v>
      </c>
      <c r="K19" s="14">
        <v>3</v>
      </c>
      <c r="L19" s="14">
        <v>0</v>
      </c>
      <c r="M19" s="25">
        <f t="shared" si="0"/>
        <v>25</v>
      </c>
      <c r="N19" s="32"/>
    </row>
    <row r="20" spans="1:15" x14ac:dyDescent="0.25">
      <c r="A20" s="77">
        <v>1</v>
      </c>
      <c r="B20" s="78" t="s">
        <v>8</v>
      </c>
      <c r="C20" s="78">
        <v>0</v>
      </c>
      <c r="D20" s="78">
        <v>0</v>
      </c>
      <c r="E20" s="79">
        <v>0</v>
      </c>
      <c r="F20" s="5" t="s">
        <v>102</v>
      </c>
      <c r="G20" s="46" t="s">
        <v>19</v>
      </c>
      <c r="H20" s="26">
        <v>0</v>
      </c>
      <c r="I20" s="16">
        <v>0</v>
      </c>
      <c r="J20" s="16">
        <v>20</v>
      </c>
      <c r="K20" s="16">
        <v>0</v>
      </c>
      <c r="L20" s="16">
        <v>0</v>
      </c>
      <c r="M20" s="25">
        <f t="shared" si="0"/>
        <v>20</v>
      </c>
      <c r="N20" s="32"/>
    </row>
    <row r="21" spans="1:15" x14ac:dyDescent="0.25">
      <c r="A21" s="77">
        <v>1</v>
      </c>
      <c r="B21" s="78" t="s">
        <v>8</v>
      </c>
      <c r="C21" s="78">
        <v>0</v>
      </c>
      <c r="D21" s="78">
        <v>1</v>
      </c>
      <c r="E21" s="79">
        <v>0</v>
      </c>
      <c r="F21" s="5" t="s">
        <v>79</v>
      </c>
      <c r="G21" s="46" t="s">
        <v>19</v>
      </c>
      <c r="H21" s="24">
        <v>20</v>
      </c>
      <c r="I21" s="14">
        <v>0</v>
      </c>
      <c r="J21" s="14">
        <v>0</v>
      </c>
      <c r="K21" s="14">
        <v>0</v>
      </c>
      <c r="L21" s="14">
        <v>0</v>
      </c>
      <c r="M21" s="25">
        <f t="shared" si="0"/>
        <v>20</v>
      </c>
      <c r="N21" s="32"/>
    </row>
    <row r="22" spans="1:15" x14ac:dyDescent="0.25">
      <c r="A22" s="77">
        <v>1</v>
      </c>
      <c r="B22" s="78" t="s">
        <v>8</v>
      </c>
      <c r="C22" s="78">
        <v>0</v>
      </c>
      <c r="D22" s="78">
        <v>0</v>
      </c>
      <c r="E22" s="79">
        <v>7</v>
      </c>
      <c r="F22" s="5" t="s">
        <v>80</v>
      </c>
      <c r="G22" s="46" t="s">
        <v>81</v>
      </c>
      <c r="H22" s="26">
        <v>0</v>
      </c>
      <c r="I22" s="16">
        <v>18</v>
      </c>
      <c r="J22" s="16">
        <v>0</v>
      </c>
      <c r="K22" s="16">
        <v>0</v>
      </c>
      <c r="L22" s="16">
        <v>0</v>
      </c>
      <c r="M22" s="25">
        <f t="shared" si="0"/>
        <v>18</v>
      </c>
      <c r="N22" s="32"/>
    </row>
    <row r="23" spans="1:15" x14ac:dyDescent="0.25">
      <c r="A23" s="77">
        <v>1</v>
      </c>
      <c r="B23" s="78" t="s">
        <v>8</v>
      </c>
      <c r="C23" s="78">
        <v>0</v>
      </c>
      <c r="D23" s="78">
        <v>1</v>
      </c>
      <c r="E23" s="79">
        <v>2</v>
      </c>
      <c r="F23" s="5" t="s">
        <v>91</v>
      </c>
      <c r="G23" s="46" t="s">
        <v>19</v>
      </c>
      <c r="H23" s="24">
        <v>0</v>
      </c>
      <c r="I23" s="14">
        <v>10</v>
      </c>
      <c r="J23" s="14">
        <v>5</v>
      </c>
      <c r="K23" s="14">
        <v>2</v>
      </c>
      <c r="L23" s="14">
        <v>0</v>
      </c>
      <c r="M23" s="25">
        <f t="shared" si="0"/>
        <v>17</v>
      </c>
      <c r="N23" s="32"/>
    </row>
    <row r="24" spans="1:15" x14ac:dyDescent="0.25">
      <c r="A24" s="77">
        <v>1</v>
      </c>
      <c r="B24" s="78" t="s">
        <v>8</v>
      </c>
      <c r="C24" s="78">
        <v>0</v>
      </c>
      <c r="D24" s="78">
        <v>0</v>
      </c>
      <c r="E24" s="79">
        <v>8</v>
      </c>
      <c r="F24" s="5" t="s">
        <v>86</v>
      </c>
      <c r="G24" s="46" t="s">
        <v>19</v>
      </c>
      <c r="H24" s="24">
        <v>0</v>
      </c>
      <c r="I24" s="14">
        <v>10</v>
      </c>
      <c r="J24" s="14">
        <v>0</v>
      </c>
      <c r="K24" s="14">
        <v>0</v>
      </c>
      <c r="L24" s="14">
        <v>0</v>
      </c>
      <c r="M24" s="25">
        <f t="shared" si="0"/>
        <v>10</v>
      </c>
      <c r="N24" s="32"/>
    </row>
    <row r="25" spans="1:15" x14ac:dyDescent="0.25">
      <c r="A25" s="77">
        <v>1</v>
      </c>
      <c r="B25" s="78" t="s">
        <v>8</v>
      </c>
      <c r="C25" s="78">
        <v>0</v>
      </c>
      <c r="D25" s="78">
        <v>2</v>
      </c>
      <c r="E25" s="79">
        <v>2</v>
      </c>
      <c r="F25" s="5" t="s">
        <v>88</v>
      </c>
      <c r="G25" s="46" t="s">
        <v>20</v>
      </c>
      <c r="H25" s="26">
        <v>0</v>
      </c>
      <c r="I25" s="16">
        <v>10</v>
      </c>
      <c r="J25" s="16">
        <v>0</v>
      </c>
      <c r="K25" s="16">
        <v>0</v>
      </c>
      <c r="L25" s="16">
        <v>0</v>
      </c>
      <c r="M25" s="25">
        <f t="shared" si="0"/>
        <v>10</v>
      </c>
      <c r="N25" s="32"/>
    </row>
    <row r="26" spans="1:15" x14ac:dyDescent="0.25">
      <c r="A26" s="77">
        <v>1</v>
      </c>
      <c r="B26" s="78" t="s">
        <v>8</v>
      </c>
      <c r="C26" s="78">
        <v>0</v>
      </c>
      <c r="D26" s="78">
        <v>1</v>
      </c>
      <c r="E26" s="79">
        <v>6</v>
      </c>
      <c r="F26" s="5" t="s">
        <v>83</v>
      </c>
      <c r="G26" s="46" t="s">
        <v>19</v>
      </c>
      <c r="H26" s="24">
        <v>0</v>
      </c>
      <c r="I26" s="14">
        <v>2</v>
      </c>
      <c r="J26" s="14">
        <v>0</v>
      </c>
      <c r="K26" s="14">
        <v>3</v>
      </c>
      <c r="L26" s="14">
        <v>0</v>
      </c>
      <c r="M26" s="25">
        <f t="shared" si="0"/>
        <v>5</v>
      </c>
      <c r="N26" s="32"/>
    </row>
    <row r="27" spans="1:15" x14ac:dyDescent="0.25">
      <c r="A27" s="77">
        <v>1</v>
      </c>
      <c r="B27" s="78" t="s">
        <v>8</v>
      </c>
      <c r="C27" s="78">
        <v>0</v>
      </c>
      <c r="D27" s="78">
        <v>2</v>
      </c>
      <c r="E27" s="79">
        <v>6</v>
      </c>
      <c r="F27" s="5" t="s">
        <v>92</v>
      </c>
      <c r="G27" s="46" t="s">
        <v>20</v>
      </c>
      <c r="H27" s="24">
        <v>0</v>
      </c>
      <c r="I27" s="14">
        <v>2</v>
      </c>
      <c r="J27" s="14">
        <v>0</v>
      </c>
      <c r="K27" s="14">
        <v>2</v>
      </c>
      <c r="L27" s="14">
        <v>0</v>
      </c>
      <c r="M27" s="25">
        <f t="shared" si="0"/>
        <v>4</v>
      </c>
      <c r="N27" s="32"/>
    </row>
    <row r="28" spans="1:15" x14ac:dyDescent="0.25">
      <c r="A28" s="77">
        <v>1</v>
      </c>
      <c r="B28" s="78" t="s">
        <v>8</v>
      </c>
      <c r="C28" s="78">
        <v>0</v>
      </c>
      <c r="D28" s="78">
        <v>0</v>
      </c>
      <c r="E28" s="79">
        <v>1</v>
      </c>
      <c r="F28" s="5" t="s">
        <v>82</v>
      </c>
      <c r="G28" s="46" t="s">
        <v>19</v>
      </c>
      <c r="H28" s="26">
        <v>0</v>
      </c>
      <c r="I28" s="16">
        <v>2</v>
      </c>
      <c r="J28" s="16">
        <v>0</v>
      </c>
      <c r="K28" s="16">
        <v>0</v>
      </c>
      <c r="L28" s="16">
        <v>0</v>
      </c>
      <c r="M28" s="25">
        <f t="shared" si="0"/>
        <v>2</v>
      </c>
      <c r="N28" s="32"/>
    </row>
    <row r="29" spans="1:15" x14ac:dyDescent="0.25">
      <c r="A29" s="77">
        <v>1</v>
      </c>
      <c r="B29" s="78" t="s">
        <v>8</v>
      </c>
      <c r="C29" s="78">
        <v>0</v>
      </c>
      <c r="D29" s="78">
        <v>3</v>
      </c>
      <c r="E29" s="79">
        <v>1</v>
      </c>
      <c r="F29" s="5" t="s">
        <v>89</v>
      </c>
      <c r="G29" s="46" t="s">
        <v>19</v>
      </c>
      <c r="H29" s="26">
        <v>0</v>
      </c>
      <c r="I29" s="16">
        <v>0</v>
      </c>
      <c r="J29" s="16">
        <v>2</v>
      </c>
      <c r="K29" s="16">
        <v>0</v>
      </c>
      <c r="L29" s="16">
        <v>0</v>
      </c>
      <c r="M29" s="25">
        <f t="shared" si="0"/>
        <v>2</v>
      </c>
      <c r="N29" s="32"/>
    </row>
    <row r="30" spans="1:15" x14ac:dyDescent="0.25">
      <c r="A30" s="77">
        <v>1</v>
      </c>
      <c r="B30" s="78" t="s">
        <v>8</v>
      </c>
      <c r="C30" s="78">
        <v>0</v>
      </c>
      <c r="D30" s="78">
        <v>0</v>
      </c>
      <c r="E30" s="79">
        <v>3</v>
      </c>
      <c r="F30" s="5" t="s">
        <v>99</v>
      </c>
      <c r="G30" s="46" t="s">
        <v>81</v>
      </c>
      <c r="H30" s="24">
        <v>0</v>
      </c>
      <c r="I30" s="14">
        <v>0</v>
      </c>
      <c r="J30" s="14">
        <v>0</v>
      </c>
      <c r="K30" s="14">
        <v>0</v>
      </c>
      <c r="L30" s="14">
        <v>0</v>
      </c>
      <c r="M30" s="25">
        <f t="shared" si="0"/>
        <v>0</v>
      </c>
      <c r="N30" s="32"/>
    </row>
    <row r="31" spans="1:15" ht="16.5" thickBot="1" x14ac:dyDescent="0.3">
      <c r="A31" s="77">
        <v>1</v>
      </c>
      <c r="B31" s="78" t="s">
        <v>8</v>
      </c>
      <c r="C31" s="78">
        <v>0</v>
      </c>
      <c r="D31" s="78">
        <v>1</v>
      </c>
      <c r="E31" s="79">
        <v>5</v>
      </c>
      <c r="F31" s="73" t="s">
        <v>106</v>
      </c>
      <c r="G31" s="74" t="s">
        <v>20</v>
      </c>
      <c r="H31" s="26">
        <v>0</v>
      </c>
      <c r="I31" s="16">
        <v>0</v>
      </c>
      <c r="J31" s="16">
        <v>0</v>
      </c>
      <c r="K31" s="16">
        <v>0</v>
      </c>
      <c r="L31" s="16">
        <v>0</v>
      </c>
      <c r="M31" s="25">
        <v>0</v>
      </c>
      <c r="N31" s="98"/>
    </row>
    <row r="32" spans="1:15" ht="16.5" thickTop="1" x14ac:dyDescent="0.25">
      <c r="A32" s="84">
        <v>1</v>
      </c>
      <c r="B32" s="85" t="s">
        <v>8</v>
      </c>
      <c r="C32" s="85">
        <v>0</v>
      </c>
      <c r="D32" s="85">
        <v>2</v>
      </c>
      <c r="E32" s="86">
        <v>1</v>
      </c>
      <c r="F32" s="1" t="s">
        <v>103</v>
      </c>
      <c r="G32" s="72" t="s">
        <v>81</v>
      </c>
      <c r="H32" s="24">
        <v>0</v>
      </c>
      <c r="I32" s="14">
        <v>0</v>
      </c>
      <c r="J32" s="14">
        <v>0</v>
      </c>
      <c r="K32" s="14">
        <v>0</v>
      </c>
      <c r="L32" s="14">
        <v>0</v>
      </c>
      <c r="M32" s="25">
        <f>SUM(H32:L32)</f>
        <v>0</v>
      </c>
      <c r="N32" s="34"/>
      <c r="O32" s="1">
        <v>36</v>
      </c>
    </row>
    <row r="33" spans="1:15" x14ac:dyDescent="0.25">
      <c r="A33" s="77"/>
      <c r="B33" s="78"/>
      <c r="C33" s="78"/>
      <c r="D33" s="78"/>
      <c r="E33" s="79"/>
      <c r="G33" s="46"/>
      <c r="H33" s="24"/>
      <c r="I33" s="14"/>
      <c r="J33" s="14"/>
      <c r="K33" s="14"/>
      <c r="L33" s="14"/>
      <c r="M33" s="25"/>
      <c r="N33" s="32"/>
      <c r="O33" s="1">
        <v>33</v>
      </c>
    </row>
    <row r="34" spans="1:15" x14ac:dyDescent="0.25">
      <c r="A34" s="77"/>
      <c r="B34" s="78"/>
      <c r="C34" s="78"/>
      <c r="D34" s="78"/>
      <c r="E34" s="79"/>
      <c r="G34" s="46"/>
      <c r="H34" s="26"/>
      <c r="I34" s="16"/>
      <c r="J34" s="16"/>
      <c r="K34" s="16"/>
      <c r="L34" s="16"/>
      <c r="M34" s="25"/>
      <c r="N34" s="32"/>
      <c r="O34" s="1">
        <v>33</v>
      </c>
    </row>
    <row r="35" spans="1:15" x14ac:dyDescent="0.25">
      <c r="A35" s="77"/>
      <c r="B35" s="78"/>
      <c r="C35" s="78"/>
      <c r="D35" s="78"/>
      <c r="E35" s="79"/>
      <c r="G35" s="46"/>
      <c r="H35" s="24"/>
      <c r="I35" s="14"/>
      <c r="J35" s="14"/>
      <c r="K35" s="14"/>
      <c r="L35" s="14"/>
      <c r="M35" s="25"/>
      <c r="N35" s="32"/>
      <c r="O35" s="1">
        <v>31</v>
      </c>
    </row>
    <row r="36" spans="1:15" x14ac:dyDescent="0.25">
      <c r="A36" s="77"/>
      <c r="B36" s="78"/>
      <c r="C36" s="78"/>
      <c r="D36" s="78"/>
      <c r="E36" s="79"/>
      <c r="G36" s="46"/>
      <c r="H36" s="24"/>
      <c r="I36" s="14"/>
      <c r="J36" s="14"/>
      <c r="K36" s="14"/>
      <c r="L36" s="14"/>
      <c r="M36" s="25"/>
      <c r="N36" s="32"/>
      <c r="O36" s="1">
        <v>31</v>
      </c>
    </row>
    <row r="37" spans="1:15" x14ac:dyDescent="0.25">
      <c r="A37" s="77"/>
      <c r="B37" s="78"/>
      <c r="C37" s="78"/>
      <c r="D37" s="78"/>
      <c r="E37" s="79"/>
      <c r="G37" s="46"/>
      <c r="H37" s="26"/>
      <c r="I37" s="16"/>
      <c r="J37" s="16"/>
      <c r="K37" s="16"/>
      <c r="L37" s="16"/>
      <c r="M37" s="25"/>
      <c r="N37" s="32"/>
      <c r="O37" s="1">
        <v>29</v>
      </c>
    </row>
    <row r="38" spans="1:15" x14ac:dyDescent="0.25">
      <c r="A38" s="77"/>
      <c r="B38" s="78"/>
      <c r="C38" s="78"/>
      <c r="D38" s="78"/>
      <c r="E38" s="79"/>
      <c r="F38" s="5"/>
      <c r="G38" s="46"/>
      <c r="H38" s="26"/>
      <c r="I38" s="16"/>
      <c r="J38" s="16"/>
      <c r="K38" s="16"/>
      <c r="L38" s="16"/>
      <c r="M38" s="25"/>
      <c r="N38" s="32"/>
      <c r="O38" s="1">
        <v>29</v>
      </c>
    </row>
    <row r="39" spans="1:15" x14ac:dyDescent="0.25">
      <c r="A39" s="77"/>
      <c r="B39" s="78"/>
      <c r="C39" s="78"/>
      <c r="D39" s="78"/>
      <c r="E39" s="79"/>
      <c r="F39" s="5"/>
      <c r="G39" s="46"/>
      <c r="H39" s="26"/>
      <c r="I39" s="16"/>
      <c r="J39" s="16"/>
      <c r="K39" s="16"/>
      <c r="L39" s="16"/>
      <c r="M39" s="25"/>
      <c r="N39" s="32"/>
      <c r="O39" s="1">
        <v>28</v>
      </c>
    </row>
    <row r="40" spans="1:15" x14ac:dyDescent="0.25">
      <c r="A40" s="77"/>
      <c r="B40" s="78"/>
      <c r="C40" s="78"/>
      <c r="D40" s="78"/>
      <c r="E40" s="79"/>
      <c r="F40" s="5"/>
      <c r="G40" s="46"/>
      <c r="H40" s="24"/>
      <c r="I40" s="14"/>
      <c r="J40" s="14"/>
      <c r="K40" s="14"/>
      <c r="L40" s="14"/>
      <c r="M40" s="25"/>
      <c r="N40" s="32"/>
      <c r="O40" s="1">
        <v>27</v>
      </c>
    </row>
    <row r="41" spans="1:15" x14ac:dyDescent="0.25">
      <c r="A41" s="77"/>
      <c r="B41" s="78"/>
      <c r="C41" s="78"/>
      <c r="D41" s="78"/>
      <c r="E41" s="79"/>
      <c r="F41" s="5"/>
      <c r="G41" s="46"/>
      <c r="H41" s="24"/>
      <c r="I41" s="14"/>
      <c r="J41" s="14"/>
      <c r="K41" s="14"/>
      <c r="L41" s="14"/>
      <c r="M41" s="25"/>
      <c r="N41" s="32"/>
      <c r="O41" s="1">
        <v>25</v>
      </c>
    </row>
    <row r="42" spans="1:15" x14ac:dyDescent="0.25">
      <c r="A42" s="77"/>
      <c r="B42" s="78"/>
      <c r="C42" s="78"/>
      <c r="D42" s="78"/>
      <c r="E42" s="79"/>
      <c r="F42" s="5"/>
      <c r="G42" s="46"/>
      <c r="H42" s="24"/>
      <c r="I42" s="14"/>
      <c r="J42" s="14"/>
      <c r="K42" s="14"/>
      <c r="L42" s="14"/>
      <c r="M42" s="25"/>
      <c r="N42" s="32"/>
      <c r="O42" s="1">
        <v>24</v>
      </c>
    </row>
    <row r="43" spans="1:15" x14ac:dyDescent="0.25">
      <c r="A43" s="77"/>
      <c r="B43" s="78"/>
      <c r="C43" s="78"/>
      <c r="D43" s="78"/>
      <c r="E43" s="79"/>
      <c r="F43" s="5"/>
      <c r="G43" s="46"/>
      <c r="H43" s="24"/>
      <c r="I43" s="14"/>
      <c r="J43" s="14"/>
      <c r="K43" s="14"/>
      <c r="L43" s="14"/>
      <c r="M43" s="25"/>
      <c r="N43" s="32"/>
      <c r="O43" s="1">
        <v>23</v>
      </c>
    </row>
    <row r="44" spans="1:15" ht="16.5" thickBot="1" x14ac:dyDescent="0.3">
      <c r="A44" s="77"/>
      <c r="B44" s="78"/>
      <c r="C44" s="78"/>
      <c r="D44" s="78"/>
      <c r="E44" s="79"/>
      <c r="F44" s="73"/>
      <c r="G44" s="74"/>
      <c r="H44" s="26"/>
      <c r="I44" s="16"/>
      <c r="J44" s="16"/>
      <c r="K44" s="16"/>
      <c r="L44" s="16"/>
      <c r="M44" s="25"/>
      <c r="N44" s="32"/>
      <c r="O44" s="1">
        <v>23</v>
      </c>
    </row>
    <row r="45" spans="1:15" ht="16.5" thickTop="1" x14ac:dyDescent="0.25">
      <c r="A45" s="77"/>
      <c r="B45" s="78"/>
      <c r="C45" s="78"/>
      <c r="D45" s="78"/>
      <c r="E45" s="79"/>
      <c r="F45" s="71"/>
      <c r="G45" s="72"/>
      <c r="H45" s="26"/>
      <c r="I45" s="16"/>
      <c r="J45" s="16"/>
      <c r="K45" s="16"/>
      <c r="L45" s="16"/>
      <c r="M45" s="25"/>
      <c r="N45" s="32"/>
      <c r="O45" s="1">
        <v>23</v>
      </c>
    </row>
    <row r="46" spans="1:15" x14ac:dyDescent="0.25">
      <c r="A46" s="77"/>
      <c r="B46" s="78"/>
      <c r="C46" s="78"/>
      <c r="D46" s="78"/>
      <c r="E46" s="79"/>
      <c r="F46" s="5"/>
      <c r="G46" s="46"/>
      <c r="H46" s="26"/>
      <c r="I46" s="16"/>
      <c r="J46" s="16"/>
      <c r="K46" s="16"/>
      <c r="L46" s="16"/>
      <c r="M46" s="25"/>
      <c r="N46" s="32"/>
      <c r="O46" s="1">
        <v>23</v>
      </c>
    </row>
    <row r="47" spans="1:15" x14ac:dyDescent="0.25">
      <c r="A47" s="77"/>
      <c r="B47" s="78"/>
      <c r="C47" s="78"/>
      <c r="D47" s="78"/>
      <c r="E47" s="79"/>
      <c r="F47" s="5"/>
      <c r="G47" s="46"/>
      <c r="H47" s="26"/>
      <c r="I47" s="16"/>
      <c r="J47" s="16"/>
      <c r="K47" s="16"/>
      <c r="L47" s="16"/>
      <c r="M47" s="25"/>
      <c r="N47" s="32"/>
      <c r="O47" s="1">
        <v>20</v>
      </c>
    </row>
    <row r="48" spans="1:15" x14ac:dyDescent="0.25">
      <c r="A48" s="77"/>
      <c r="B48" s="78"/>
      <c r="C48" s="78"/>
      <c r="D48" s="78"/>
      <c r="E48" s="79"/>
      <c r="F48" s="5"/>
      <c r="G48" s="46"/>
      <c r="H48" s="26"/>
      <c r="I48" s="16"/>
      <c r="J48" s="16"/>
      <c r="K48" s="16"/>
      <c r="L48" s="16"/>
      <c r="M48" s="25"/>
      <c r="N48" s="32"/>
      <c r="O48" s="1">
        <v>20</v>
      </c>
    </row>
    <row r="49" spans="1:15" x14ac:dyDescent="0.25">
      <c r="A49" s="77"/>
      <c r="B49" s="78"/>
      <c r="C49" s="78"/>
      <c r="D49" s="78"/>
      <c r="E49" s="79"/>
      <c r="F49" s="71"/>
      <c r="G49" s="72"/>
      <c r="H49" s="24"/>
      <c r="I49" s="14"/>
      <c r="J49" s="14"/>
      <c r="K49" s="14"/>
      <c r="L49" s="14"/>
      <c r="M49" s="25"/>
      <c r="N49" s="32"/>
      <c r="O49" s="1">
        <v>20</v>
      </c>
    </row>
    <row r="50" spans="1:15" x14ac:dyDescent="0.25">
      <c r="A50" s="39"/>
      <c r="B50" s="39"/>
      <c r="C50" s="39"/>
      <c r="D50" s="39"/>
      <c r="E50" s="39"/>
      <c r="F50" s="5"/>
      <c r="G50" s="46"/>
      <c r="H50" s="24"/>
      <c r="I50" s="14"/>
      <c r="J50" s="14"/>
      <c r="K50" s="14"/>
      <c r="L50" s="14"/>
      <c r="M50" s="25"/>
      <c r="N50" s="32"/>
      <c r="O50" s="1">
        <v>20</v>
      </c>
    </row>
    <row r="51" spans="1:15" x14ac:dyDescent="0.25">
      <c r="A51" s="39"/>
      <c r="B51" s="39"/>
      <c r="C51" s="39"/>
      <c r="D51" s="39"/>
      <c r="E51" s="39"/>
      <c r="F51" s="5"/>
      <c r="G51" s="46"/>
      <c r="H51" s="26"/>
      <c r="I51" s="16"/>
      <c r="J51" s="16"/>
      <c r="K51" s="16"/>
      <c r="L51" s="16"/>
      <c r="M51" s="25"/>
      <c r="N51" s="32"/>
      <c r="O51" s="1">
        <v>20</v>
      </c>
    </row>
    <row r="52" spans="1:15" x14ac:dyDescent="0.25">
      <c r="A52" s="39"/>
      <c r="B52" s="39"/>
      <c r="C52" s="39"/>
      <c r="D52" s="39"/>
      <c r="E52" s="39"/>
      <c r="F52" s="5"/>
      <c r="G52" s="46"/>
      <c r="H52" s="26"/>
      <c r="I52" s="16"/>
      <c r="J52" s="16"/>
      <c r="K52" s="16"/>
      <c r="L52" s="16"/>
      <c r="M52" s="25"/>
      <c r="N52" s="32"/>
      <c r="O52" s="1">
        <v>20</v>
      </c>
    </row>
    <row r="53" spans="1:15" x14ac:dyDescent="0.25">
      <c r="A53" s="39"/>
      <c r="B53" s="39"/>
      <c r="C53" s="39"/>
      <c r="D53" s="39"/>
      <c r="E53" s="39"/>
      <c r="F53" s="5"/>
      <c r="G53" s="46"/>
      <c r="H53" s="24"/>
      <c r="I53" s="14"/>
      <c r="J53" s="14"/>
      <c r="K53" s="14"/>
      <c r="L53" s="14"/>
      <c r="M53" s="25"/>
      <c r="N53" s="32"/>
    </row>
    <row r="54" spans="1:15" x14ac:dyDescent="0.25">
      <c r="A54" s="39"/>
      <c r="B54" s="39"/>
      <c r="C54" s="39"/>
      <c r="D54" s="39"/>
      <c r="E54" s="39"/>
      <c r="F54" s="5"/>
      <c r="G54" s="46"/>
      <c r="H54" s="26"/>
      <c r="I54" s="16"/>
      <c r="J54" s="16"/>
      <c r="K54" s="16"/>
      <c r="L54" s="16"/>
      <c r="M54" s="25"/>
      <c r="N54" s="32"/>
      <c r="O54" s="1">
        <v>20</v>
      </c>
    </row>
    <row r="55" spans="1:15" x14ac:dyDescent="0.25">
      <c r="A55" s="39"/>
      <c r="B55" s="39"/>
      <c r="C55" s="39"/>
      <c r="D55" s="39"/>
      <c r="E55" s="39"/>
      <c r="F55" s="5"/>
      <c r="G55" s="46"/>
      <c r="H55" s="24"/>
      <c r="I55" s="14"/>
      <c r="J55" s="14"/>
      <c r="K55" s="14"/>
      <c r="L55" s="14"/>
      <c r="M55" s="25"/>
      <c r="N55" s="32"/>
      <c r="O55" s="1">
        <v>20</v>
      </c>
    </row>
    <row r="56" spans="1:15" x14ac:dyDescent="0.25">
      <c r="A56" s="39"/>
      <c r="B56" s="39"/>
      <c r="C56" s="39"/>
      <c r="D56" s="39"/>
      <c r="E56" s="39"/>
      <c r="F56" s="5"/>
      <c r="G56" s="46"/>
      <c r="H56" s="26"/>
      <c r="I56" s="16"/>
      <c r="J56" s="16"/>
      <c r="K56" s="16"/>
      <c r="L56" s="16"/>
      <c r="M56" s="25"/>
      <c r="N56" s="32"/>
      <c r="O56" s="1">
        <v>20</v>
      </c>
    </row>
    <row r="57" spans="1:15" x14ac:dyDescent="0.25">
      <c r="A57" s="39"/>
      <c r="B57" s="39"/>
      <c r="C57" s="39"/>
      <c r="D57" s="39"/>
      <c r="E57" s="83"/>
      <c r="F57" s="5"/>
      <c r="G57" s="46"/>
      <c r="H57" s="14"/>
      <c r="I57" s="14"/>
      <c r="J57" s="14"/>
      <c r="K57" s="14"/>
      <c r="L57" s="14"/>
      <c r="M57" s="30"/>
      <c r="N57" s="32"/>
      <c r="O57" s="1">
        <v>17</v>
      </c>
    </row>
    <row r="58" spans="1:15" x14ac:dyDescent="0.25">
      <c r="A58" s="39"/>
      <c r="B58" s="39"/>
      <c r="C58" s="39"/>
      <c r="D58" s="39"/>
      <c r="E58" s="83"/>
      <c r="F58" s="5"/>
      <c r="G58" s="46"/>
      <c r="H58" s="16"/>
      <c r="I58" s="16"/>
      <c r="J58" s="16"/>
      <c r="K58" s="16"/>
      <c r="L58" s="16"/>
      <c r="M58" s="30"/>
      <c r="N58" s="32"/>
      <c r="O58" s="1">
        <v>9</v>
      </c>
    </row>
    <row r="59" spans="1:15" x14ac:dyDescent="0.25">
      <c r="A59" s="39"/>
      <c r="B59" s="39"/>
      <c r="C59" s="39"/>
      <c r="D59" s="39"/>
      <c r="E59" s="83"/>
      <c r="F59" s="5"/>
      <c r="G59" s="46"/>
      <c r="H59" s="16"/>
      <c r="I59" s="16"/>
      <c r="J59" s="16"/>
      <c r="K59" s="16"/>
      <c r="L59" s="16"/>
      <c r="M59" s="30"/>
      <c r="N59" s="32"/>
      <c r="O59" s="1">
        <v>6</v>
      </c>
    </row>
    <row r="60" spans="1:15" x14ac:dyDescent="0.25">
      <c r="A60" s="39"/>
      <c r="B60" s="39"/>
      <c r="C60" s="39"/>
      <c r="D60" s="39"/>
      <c r="E60" s="83"/>
      <c r="H60" s="16"/>
      <c r="I60" s="16"/>
      <c r="J60" s="16"/>
      <c r="K60" s="16"/>
      <c r="L60" s="16"/>
      <c r="M60" s="30"/>
    </row>
    <row r="61" spans="1:15" x14ac:dyDescent="0.25">
      <c r="A61" s="39"/>
      <c r="B61" s="39"/>
      <c r="C61" s="39"/>
      <c r="D61" s="39"/>
      <c r="E61" s="83"/>
      <c r="H61" s="16"/>
      <c r="I61" s="16"/>
      <c r="J61" s="16"/>
      <c r="K61" s="16"/>
      <c r="L61" s="16"/>
      <c r="M61" s="30"/>
    </row>
  </sheetData>
  <sortState ref="A3:T67">
    <sortCondition descending="1" ref="O3:O67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R3" sqref="R3:R4"/>
    </sheetView>
  </sheetViews>
  <sheetFormatPr defaultRowHeight="15.75" x14ac:dyDescent="0.25"/>
  <cols>
    <col min="1" max="1" width="2.140625" style="1" bestFit="1" customWidth="1"/>
    <col min="2" max="2" width="2.5703125" style="1" bestFit="1" customWidth="1"/>
    <col min="3" max="3" width="2.28515625" style="1" bestFit="1" customWidth="1"/>
    <col min="4" max="5" width="2.7109375" style="1" bestFit="1" customWidth="1"/>
    <col min="6" max="6" width="26.140625" style="1" customWidth="1"/>
    <col min="7" max="7" width="39.140625" style="1" customWidth="1"/>
    <col min="8" max="12" width="4.140625" style="1" bestFit="1" customWidth="1"/>
    <col min="13" max="13" width="4.42578125" style="1" customWidth="1"/>
    <col min="14" max="14" width="14.7109375" style="1" customWidth="1"/>
    <col min="15" max="15" width="0" style="1" hidden="1" customWidth="1"/>
    <col min="16" max="16384" width="9.140625" style="1"/>
  </cols>
  <sheetData>
    <row r="1" spans="1:22" x14ac:dyDescent="0.25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2" x14ac:dyDescent="0.25">
      <c r="A2" s="138" t="s">
        <v>0</v>
      </c>
      <c r="B2" s="138"/>
      <c r="C2" s="138"/>
      <c r="D2" s="138"/>
      <c r="E2" s="138"/>
      <c r="F2" s="17" t="s">
        <v>17</v>
      </c>
      <c r="G2" s="17" t="s">
        <v>18</v>
      </c>
      <c r="H2" s="18" t="s">
        <v>1</v>
      </c>
      <c r="I2" s="18" t="s">
        <v>2</v>
      </c>
      <c r="J2" s="18" t="s">
        <v>3</v>
      </c>
      <c r="K2" s="18" t="s">
        <v>4</v>
      </c>
      <c r="L2" s="18" t="s">
        <v>5</v>
      </c>
      <c r="M2" s="18" t="s">
        <v>6</v>
      </c>
      <c r="N2" s="29" t="s">
        <v>21</v>
      </c>
      <c r="P2" s="1" t="s">
        <v>70</v>
      </c>
      <c r="Q2" s="1" t="s">
        <v>71</v>
      </c>
      <c r="R2" s="1" t="s">
        <v>67</v>
      </c>
    </row>
    <row r="3" spans="1:22" s="33" customFormat="1" ht="16.5" thickBot="1" x14ac:dyDescent="0.3">
      <c r="A3" s="77">
        <v>2</v>
      </c>
      <c r="B3" s="78" t="s">
        <v>38</v>
      </c>
      <c r="C3" s="78">
        <v>0</v>
      </c>
      <c r="D3" s="78">
        <v>0</v>
      </c>
      <c r="E3" s="79">
        <v>9</v>
      </c>
      <c r="F3" s="10" t="s">
        <v>60</v>
      </c>
      <c r="G3" s="10" t="s">
        <v>19</v>
      </c>
      <c r="H3" s="99">
        <v>20</v>
      </c>
      <c r="I3" s="14">
        <v>20</v>
      </c>
      <c r="J3" s="14">
        <v>20</v>
      </c>
      <c r="K3" s="14">
        <v>20</v>
      </c>
      <c r="L3" s="14">
        <v>20</v>
      </c>
      <c r="M3" s="30">
        <f t="shared" ref="M3:M9" si="0">SUM(H3:L3)</f>
        <v>100</v>
      </c>
      <c r="N3" s="9" t="s">
        <v>139</v>
      </c>
      <c r="O3" s="116"/>
      <c r="P3" s="6">
        <v>36</v>
      </c>
      <c r="Q3" s="6">
        <f>M3+P3</f>
        <v>136</v>
      </c>
      <c r="R3" s="113" t="s">
        <v>143</v>
      </c>
      <c r="S3" s="6"/>
      <c r="T3" s="6"/>
      <c r="U3" s="6"/>
      <c r="V3" s="6"/>
    </row>
    <row r="4" spans="1:22" ht="16.5" thickTop="1" x14ac:dyDescent="0.25">
      <c r="A4" s="77">
        <v>2</v>
      </c>
      <c r="B4" s="78" t="s">
        <v>38</v>
      </c>
      <c r="C4" s="78">
        <v>0</v>
      </c>
      <c r="D4" s="78">
        <v>0</v>
      </c>
      <c r="E4" s="79">
        <v>7</v>
      </c>
      <c r="F4" s="10" t="s">
        <v>61</v>
      </c>
      <c r="G4" s="10" t="s">
        <v>19</v>
      </c>
      <c r="H4" s="99">
        <v>20</v>
      </c>
      <c r="I4" s="14">
        <v>20</v>
      </c>
      <c r="J4" s="14">
        <v>20</v>
      </c>
      <c r="K4" s="14">
        <v>14</v>
      </c>
      <c r="L4" s="14">
        <v>1</v>
      </c>
      <c r="M4" s="30">
        <f t="shared" si="0"/>
        <v>75</v>
      </c>
      <c r="N4" s="9" t="s">
        <v>140</v>
      </c>
      <c r="O4" s="117"/>
      <c r="P4" s="6">
        <v>48</v>
      </c>
      <c r="Q4" s="6">
        <f t="shared" ref="Q4:Q7" si="1">M4+P4</f>
        <v>123</v>
      </c>
      <c r="R4" s="113" t="s">
        <v>143</v>
      </c>
      <c r="S4" s="6"/>
      <c r="T4" s="6"/>
      <c r="U4" s="6"/>
      <c r="V4" s="6"/>
    </row>
    <row r="5" spans="1:22" x14ac:dyDescent="0.25">
      <c r="A5" s="77">
        <v>2</v>
      </c>
      <c r="B5" s="78" t="s">
        <v>38</v>
      </c>
      <c r="C5" s="78">
        <v>0</v>
      </c>
      <c r="D5" s="78">
        <v>0</v>
      </c>
      <c r="E5" s="79">
        <v>1</v>
      </c>
      <c r="F5" s="10" t="s">
        <v>122</v>
      </c>
      <c r="G5" s="10" t="s">
        <v>19</v>
      </c>
      <c r="H5" s="99">
        <v>20</v>
      </c>
      <c r="I5" s="14">
        <v>20</v>
      </c>
      <c r="J5" s="14">
        <v>0</v>
      </c>
      <c r="K5" s="14">
        <v>5</v>
      </c>
      <c r="L5" s="14">
        <v>2</v>
      </c>
      <c r="M5" s="30">
        <f t="shared" si="0"/>
        <v>47</v>
      </c>
      <c r="N5" s="9" t="s">
        <v>141</v>
      </c>
      <c r="O5" s="118"/>
      <c r="P5" s="6">
        <v>38</v>
      </c>
      <c r="Q5" s="6">
        <f t="shared" si="1"/>
        <v>85</v>
      </c>
      <c r="R5" s="113"/>
      <c r="S5" s="6"/>
      <c r="T5" s="6"/>
      <c r="U5" s="6"/>
      <c r="V5" s="6"/>
    </row>
    <row r="6" spans="1:22" x14ac:dyDescent="0.25">
      <c r="A6" s="77">
        <v>2</v>
      </c>
      <c r="B6" s="78" t="s">
        <v>38</v>
      </c>
      <c r="C6" s="78">
        <v>0</v>
      </c>
      <c r="D6" s="78">
        <v>0</v>
      </c>
      <c r="E6" s="79">
        <v>3</v>
      </c>
      <c r="F6" s="10" t="s">
        <v>66</v>
      </c>
      <c r="G6" s="10" t="s">
        <v>19</v>
      </c>
      <c r="H6" s="99">
        <v>20</v>
      </c>
      <c r="I6" s="14">
        <v>5</v>
      </c>
      <c r="J6" s="14">
        <v>4</v>
      </c>
      <c r="K6" s="14">
        <v>6</v>
      </c>
      <c r="L6" s="14">
        <v>2</v>
      </c>
      <c r="M6" s="30">
        <f t="shared" si="0"/>
        <v>37</v>
      </c>
      <c r="N6" s="9" t="s">
        <v>142</v>
      </c>
      <c r="O6" s="118"/>
      <c r="P6" s="6">
        <v>41</v>
      </c>
      <c r="Q6" s="6">
        <f t="shared" si="1"/>
        <v>78</v>
      </c>
      <c r="R6" s="113"/>
      <c r="S6" s="6"/>
      <c r="T6" s="6"/>
      <c r="U6" s="6"/>
      <c r="V6" s="6"/>
    </row>
    <row r="7" spans="1:22" x14ac:dyDescent="0.25">
      <c r="A7" s="77">
        <v>2</v>
      </c>
      <c r="B7" s="78" t="s">
        <v>38</v>
      </c>
      <c r="C7" s="78">
        <v>0</v>
      </c>
      <c r="D7" s="78">
        <v>0</v>
      </c>
      <c r="E7" s="79">
        <v>4</v>
      </c>
      <c r="F7" s="10" t="s">
        <v>62</v>
      </c>
      <c r="G7" s="10" t="s">
        <v>19</v>
      </c>
      <c r="H7" s="99">
        <v>20</v>
      </c>
      <c r="I7" s="14">
        <v>2</v>
      </c>
      <c r="J7" s="14">
        <v>10</v>
      </c>
      <c r="K7" s="14">
        <v>0</v>
      </c>
      <c r="L7" s="14">
        <v>0</v>
      </c>
      <c r="M7" s="30">
        <f t="shared" si="0"/>
        <v>32</v>
      </c>
      <c r="N7" s="9" t="s">
        <v>142</v>
      </c>
      <c r="O7" s="118"/>
      <c r="P7" s="6">
        <v>33</v>
      </c>
      <c r="Q7" s="6">
        <f t="shared" si="1"/>
        <v>65</v>
      </c>
      <c r="R7" s="113"/>
      <c r="S7" s="6"/>
      <c r="T7" s="6"/>
      <c r="U7" s="6"/>
      <c r="V7" s="6"/>
    </row>
    <row r="8" spans="1:22" x14ac:dyDescent="0.25">
      <c r="A8" s="77">
        <v>2</v>
      </c>
      <c r="B8" s="78" t="s">
        <v>38</v>
      </c>
      <c r="C8" s="78">
        <v>0</v>
      </c>
      <c r="D8" s="78">
        <v>0</v>
      </c>
      <c r="E8" s="79">
        <v>2</v>
      </c>
      <c r="F8" s="10" t="s">
        <v>50</v>
      </c>
      <c r="G8" s="10" t="s">
        <v>19</v>
      </c>
      <c r="H8" s="99">
        <v>20</v>
      </c>
      <c r="I8" s="14">
        <v>0</v>
      </c>
      <c r="J8" s="14">
        <v>0</v>
      </c>
      <c r="K8" s="14">
        <v>0</v>
      </c>
      <c r="L8" s="14">
        <v>0</v>
      </c>
      <c r="M8" s="30">
        <f t="shared" si="0"/>
        <v>20</v>
      </c>
      <c r="N8" s="9"/>
      <c r="O8" s="118"/>
      <c r="P8" s="6"/>
      <c r="Q8" s="6"/>
      <c r="R8" s="6"/>
      <c r="S8" s="6"/>
      <c r="T8" s="6"/>
      <c r="U8" s="6"/>
      <c r="V8" s="6"/>
    </row>
    <row r="9" spans="1:22" x14ac:dyDescent="0.25">
      <c r="A9" s="77">
        <v>2</v>
      </c>
      <c r="B9" s="78" t="s">
        <v>38</v>
      </c>
      <c r="C9" s="78">
        <v>0</v>
      </c>
      <c r="D9" s="78">
        <v>0</v>
      </c>
      <c r="E9" s="79">
        <v>5</v>
      </c>
      <c r="F9" s="10" t="s">
        <v>59</v>
      </c>
      <c r="G9" s="10" t="s">
        <v>19</v>
      </c>
      <c r="H9" s="99">
        <v>0</v>
      </c>
      <c r="I9" s="14">
        <v>2</v>
      </c>
      <c r="J9" s="14">
        <v>0</v>
      </c>
      <c r="K9" s="14">
        <v>3</v>
      </c>
      <c r="L9" s="14">
        <v>0</v>
      </c>
      <c r="M9" s="30">
        <f t="shared" si="0"/>
        <v>5</v>
      </c>
      <c r="N9" s="9"/>
      <c r="O9" s="118"/>
      <c r="P9" s="6"/>
      <c r="Q9" s="6"/>
      <c r="R9" s="6"/>
      <c r="S9" s="6"/>
      <c r="T9" s="6"/>
      <c r="U9" s="6"/>
      <c r="V9" s="6"/>
    </row>
  </sheetData>
  <sortState ref="A3:T14">
    <sortCondition descending="1" ref="O3:O14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O3" sqref="O3:O4"/>
    </sheetView>
  </sheetViews>
  <sheetFormatPr defaultRowHeight="15.75" x14ac:dyDescent="0.2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30" style="1" customWidth="1"/>
    <col min="7" max="7" width="43.7109375" style="1" customWidth="1"/>
    <col min="8" max="12" width="4.140625" style="1" bestFit="1" customWidth="1"/>
    <col min="13" max="13" width="5.140625" style="38" customWidth="1"/>
    <col min="14" max="14" width="9.140625" style="63"/>
    <col min="15" max="15" width="9.140625" style="1"/>
    <col min="16" max="16" width="0.28515625" style="1" customWidth="1"/>
    <col min="17" max="16384" width="9.140625" style="1"/>
  </cols>
  <sheetData>
    <row r="1" spans="1:16" x14ac:dyDescent="0.2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6" s="6" customFormat="1" x14ac:dyDescent="0.25">
      <c r="A2" s="140" t="s">
        <v>0</v>
      </c>
      <c r="B2" s="140"/>
      <c r="C2" s="140"/>
      <c r="D2" s="140"/>
      <c r="E2" s="140"/>
      <c r="F2" s="40" t="s">
        <v>17</v>
      </c>
      <c r="G2" s="49" t="s">
        <v>18</v>
      </c>
      <c r="H2" s="50" t="s">
        <v>1</v>
      </c>
      <c r="I2" s="40" t="s">
        <v>2</v>
      </c>
      <c r="J2" s="40" t="s">
        <v>3</v>
      </c>
      <c r="K2" s="40" t="s">
        <v>4</v>
      </c>
      <c r="L2" s="40" t="s">
        <v>5</v>
      </c>
      <c r="M2" s="60" t="s">
        <v>6</v>
      </c>
      <c r="N2" s="64" t="s">
        <v>21</v>
      </c>
      <c r="O2" s="110" t="s">
        <v>67</v>
      </c>
      <c r="P2" s="6">
        <v>27</v>
      </c>
    </row>
    <row r="3" spans="1:16" s="6" customFormat="1" x14ac:dyDescent="0.25">
      <c r="A3" s="77">
        <v>2</v>
      </c>
      <c r="B3" s="78" t="s">
        <v>8</v>
      </c>
      <c r="C3" s="78">
        <v>0</v>
      </c>
      <c r="D3" s="78">
        <v>0</v>
      </c>
      <c r="E3" s="79">
        <v>4</v>
      </c>
      <c r="F3" s="10" t="s">
        <v>46</v>
      </c>
      <c r="G3" s="20" t="s">
        <v>115</v>
      </c>
      <c r="H3" s="24">
        <v>20</v>
      </c>
      <c r="I3" s="14">
        <v>10</v>
      </c>
      <c r="J3" s="14">
        <v>18</v>
      </c>
      <c r="K3" s="14">
        <v>20</v>
      </c>
      <c r="L3" s="14">
        <v>20</v>
      </c>
      <c r="M3" s="25">
        <f t="shared" ref="M3:M27" si="0">SUM(H3:L3)</f>
        <v>88</v>
      </c>
      <c r="N3" s="65" t="s">
        <v>139</v>
      </c>
      <c r="O3" s="111" t="s">
        <v>143</v>
      </c>
      <c r="P3" s="6">
        <v>27</v>
      </c>
    </row>
    <row r="4" spans="1:16" s="6" customFormat="1" x14ac:dyDescent="0.25">
      <c r="A4" s="77">
        <v>2</v>
      </c>
      <c r="B4" s="78" t="s">
        <v>8</v>
      </c>
      <c r="C4" s="78">
        <v>0</v>
      </c>
      <c r="D4" s="78">
        <v>0</v>
      </c>
      <c r="E4" s="79">
        <v>9</v>
      </c>
      <c r="F4" s="10" t="s">
        <v>53</v>
      </c>
      <c r="G4" s="20" t="s">
        <v>20</v>
      </c>
      <c r="H4" s="24">
        <v>20</v>
      </c>
      <c r="I4" s="14">
        <v>20</v>
      </c>
      <c r="J4" s="14">
        <v>20</v>
      </c>
      <c r="K4" s="14">
        <v>8</v>
      </c>
      <c r="L4" s="14">
        <v>10</v>
      </c>
      <c r="M4" s="25">
        <f t="shared" si="0"/>
        <v>78</v>
      </c>
      <c r="N4" s="65" t="s">
        <v>139</v>
      </c>
      <c r="O4" s="111" t="s">
        <v>143</v>
      </c>
      <c r="P4" s="6">
        <v>20</v>
      </c>
    </row>
    <row r="5" spans="1:16" s="6" customFormat="1" x14ac:dyDescent="0.25">
      <c r="A5" s="77">
        <v>2</v>
      </c>
      <c r="B5" s="78" t="s">
        <v>8</v>
      </c>
      <c r="C5" s="78">
        <v>0</v>
      </c>
      <c r="D5" s="78">
        <v>2</v>
      </c>
      <c r="E5" s="79">
        <v>5</v>
      </c>
      <c r="F5" s="10" t="s">
        <v>47</v>
      </c>
      <c r="G5" s="20" t="s">
        <v>20</v>
      </c>
      <c r="H5" s="24">
        <v>0</v>
      </c>
      <c r="I5" s="14">
        <v>20</v>
      </c>
      <c r="J5" s="14">
        <v>20</v>
      </c>
      <c r="K5" s="14">
        <v>20</v>
      </c>
      <c r="L5" s="14">
        <v>0</v>
      </c>
      <c r="M5" s="25">
        <f t="shared" si="0"/>
        <v>60</v>
      </c>
      <c r="N5" s="65" t="s">
        <v>140</v>
      </c>
      <c r="O5" s="62"/>
      <c r="P5" s="6">
        <v>20</v>
      </c>
    </row>
    <row r="6" spans="1:16" s="6" customFormat="1" x14ac:dyDescent="0.25">
      <c r="A6" s="77">
        <v>2</v>
      </c>
      <c r="B6" s="78" t="s">
        <v>8</v>
      </c>
      <c r="C6" s="78">
        <v>0</v>
      </c>
      <c r="D6" s="78">
        <v>3</v>
      </c>
      <c r="E6" s="79">
        <v>1</v>
      </c>
      <c r="F6" s="10" t="s">
        <v>42</v>
      </c>
      <c r="G6" s="20" t="s">
        <v>19</v>
      </c>
      <c r="H6" s="24">
        <v>20</v>
      </c>
      <c r="I6" s="14">
        <v>20</v>
      </c>
      <c r="J6" s="14">
        <v>0</v>
      </c>
      <c r="K6" s="14">
        <v>10</v>
      </c>
      <c r="L6" s="14">
        <v>10</v>
      </c>
      <c r="M6" s="25">
        <f t="shared" si="0"/>
        <v>60</v>
      </c>
      <c r="N6" s="65" t="s">
        <v>140</v>
      </c>
      <c r="O6" s="62"/>
      <c r="P6" s="6">
        <v>20</v>
      </c>
    </row>
    <row r="7" spans="1:16" s="6" customFormat="1" x14ac:dyDescent="0.25">
      <c r="A7" s="77">
        <v>2</v>
      </c>
      <c r="B7" s="78" t="s">
        <v>8</v>
      </c>
      <c r="C7" s="78">
        <v>0</v>
      </c>
      <c r="D7" s="78">
        <v>1</v>
      </c>
      <c r="E7" s="79">
        <v>1</v>
      </c>
      <c r="F7" s="10" t="s">
        <v>58</v>
      </c>
      <c r="G7" s="20" t="s">
        <v>20</v>
      </c>
      <c r="H7" s="24">
        <v>10</v>
      </c>
      <c r="I7" s="14">
        <v>20</v>
      </c>
      <c r="J7" s="14">
        <v>5</v>
      </c>
      <c r="K7" s="14">
        <v>13</v>
      </c>
      <c r="L7" s="14">
        <v>0</v>
      </c>
      <c r="M7" s="25">
        <f t="shared" si="0"/>
        <v>48</v>
      </c>
      <c r="N7" s="65" t="s">
        <v>141</v>
      </c>
      <c r="O7" s="62"/>
      <c r="P7" s="6">
        <v>17</v>
      </c>
    </row>
    <row r="8" spans="1:16" s="6" customFormat="1" x14ac:dyDescent="0.25">
      <c r="A8" s="77">
        <v>2</v>
      </c>
      <c r="B8" s="78" t="s">
        <v>8</v>
      </c>
      <c r="C8" s="78">
        <v>0</v>
      </c>
      <c r="D8" s="78">
        <v>0</v>
      </c>
      <c r="E8" s="79">
        <v>5</v>
      </c>
      <c r="F8" s="5" t="s">
        <v>51</v>
      </c>
      <c r="G8" s="46" t="s">
        <v>19</v>
      </c>
      <c r="H8" s="24">
        <v>0</v>
      </c>
      <c r="I8" s="14">
        <v>20</v>
      </c>
      <c r="J8" s="14">
        <v>0</v>
      </c>
      <c r="K8" s="14">
        <v>15</v>
      </c>
      <c r="L8" s="14">
        <v>10</v>
      </c>
      <c r="M8" s="25">
        <f t="shared" si="0"/>
        <v>45</v>
      </c>
      <c r="N8" s="65" t="s">
        <v>141</v>
      </c>
      <c r="O8" s="62"/>
      <c r="P8" s="6">
        <v>15</v>
      </c>
    </row>
    <row r="9" spans="1:16" s="6" customFormat="1" x14ac:dyDescent="0.25">
      <c r="A9" s="77">
        <v>2</v>
      </c>
      <c r="B9" s="78" t="s">
        <v>8</v>
      </c>
      <c r="C9" s="78">
        <v>0</v>
      </c>
      <c r="D9" s="78">
        <v>1</v>
      </c>
      <c r="E9" s="79">
        <v>4</v>
      </c>
      <c r="F9" s="10" t="s">
        <v>48</v>
      </c>
      <c r="G9" s="20" t="s">
        <v>20</v>
      </c>
      <c r="H9" s="24">
        <v>10</v>
      </c>
      <c r="I9" s="14">
        <v>20</v>
      </c>
      <c r="J9" s="14">
        <v>0</v>
      </c>
      <c r="K9" s="14">
        <v>13</v>
      </c>
      <c r="L9" s="14">
        <v>0</v>
      </c>
      <c r="M9" s="25">
        <f t="shared" si="0"/>
        <v>43</v>
      </c>
      <c r="N9" s="65" t="s">
        <v>141</v>
      </c>
      <c r="O9" s="62"/>
      <c r="P9" s="6">
        <v>15</v>
      </c>
    </row>
    <row r="10" spans="1:16" s="6" customFormat="1" x14ac:dyDescent="0.25">
      <c r="A10" s="77">
        <v>2</v>
      </c>
      <c r="B10" s="78" t="s">
        <v>8</v>
      </c>
      <c r="C10" s="78">
        <v>0</v>
      </c>
      <c r="D10" s="78">
        <v>1</v>
      </c>
      <c r="E10" s="79">
        <v>0</v>
      </c>
      <c r="F10" s="5" t="s">
        <v>112</v>
      </c>
      <c r="G10" s="46" t="s">
        <v>20</v>
      </c>
      <c r="H10" s="24">
        <v>5</v>
      </c>
      <c r="I10" s="14">
        <v>20</v>
      </c>
      <c r="J10" s="14">
        <v>0</v>
      </c>
      <c r="K10" s="14">
        <v>13</v>
      </c>
      <c r="L10" s="14">
        <v>0</v>
      </c>
      <c r="M10" s="25">
        <f t="shared" si="0"/>
        <v>38</v>
      </c>
      <c r="N10" s="65" t="s">
        <v>141</v>
      </c>
      <c r="O10" s="62"/>
      <c r="P10" s="6">
        <v>15</v>
      </c>
    </row>
    <row r="11" spans="1:16" s="6" customFormat="1" x14ac:dyDescent="0.25">
      <c r="A11" s="77">
        <v>2</v>
      </c>
      <c r="B11" s="78" t="s">
        <v>8</v>
      </c>
      <c r="C11" s="78">
        <v>0</v>
      </c>
      <c r="D11" s="78">
        <v>3</v>
      </c>
      <c r="E11" s="79">
        <v>2</v>
      </c>
      <c r="F11" s="5" t="s">
        <v>57</v>
      </c>
      <c r="G11" s="46" t="s">
        <v>19</v>
      </c>
      <c r="H11" s="24">
        <v>0</v>
      </c>
      <c r="I11" s="14">
        <v>0</v>
      </c>
      <c r="J11" s="14">
        <v>20</v>
      </c>
      <c r="K11" s="14">
        <v>13</v>
      </c>
      <c r="L11" s="14">
        <v>3</v>
      </c>
      <c r="M11" s="25">
        <f t="shared" si="0"/>
        <v>36</v>
      </c>
      <c r="N11" s="65" t="s">
        <v>141</v>
      </c>
      <c r="O11" s="62"/>
      <c r="P11" s="6">
        <v>12</v>
      </c>
    </row>
    <row r="12" spans="1:16" s="6" customFormat="1" x14ac:dyDescent="0.25">
      <c r="A12" s="77">
        <v>2</v>
      </c>
      <c r="B12" s="78" t="s">
        <v>8</v>
      </c>
      <c r="C12" s="78">
        <v>0</v>
      </c>
      <c r="D12" s="78">
        <v>2</v>
      </c>
      <c r="E12" s="79">
        <v>6</v>
      </c>
      <c r="F12" s="5" t="s">
        <v>109</v>
      </c>
      <c r="G12" s="46" t="s">
        <v>20</v>
      </c>
      <c r="H12" s="24">
        <v>10</v>
      </c>
      <c r="I12" s="14">
        <v>20</v>
      </c>
      <c r="J12" s="14">
        <v>0</v>
      </c>
      <c r="K12" s="14">
        <v>5</v>
      </c>
      <c r="L12" s="14">
        <v>0</v>
      </c>
      <c r="M12" s="25">
        <f t="shared" si="0"/>
        <v>35</v>
      </c>
      <c r="N12" s="65" t="s">
        <v>141</v>
      </c>
      <c r="O12" s="62"/>
      <c r="P12" s="6">
        <v>10</v>
      </c>
    </row>
    <row r="13" spans="1:16" s="6" customFormat="1" x14ac:dyDescent="0.25">
      <c r="A13" s="77">
        <v>2</v>
      </c>
      <c r="B13" s="78" t="s">
        <v>8</v>
      </c>
      <c r="C13" s="78">
        <v>0</v>
      </c>
      <c r="D13" s="78">
        <v>2</v>
      </c>
      <c r="E13" s="79">
        <v>4</v>
      </c>
      <c r="F13" s="5" t="s">
        <v>49</v>
      </c>
      <c r="G13" s="46" t="s">
        <v>20</v>
      </c>
      <c r="H13" s="24">
        <v>5</v>
      </c>
      <c r="I13" s="14">
        <v>20</v>
      </c>
      <c r="J13" s="14">
        <v>0</v>
      </c>
      <c r="K13" s="14">
        <v>5</v>
      </c>
      <c r="L13" s="14">
        <v>2</v>
      </c>
      <c r="M13" s="25">
        <f t="shared" si="0"/>
        <v>32</v>
      </c>
      <c r="N13" s="65" t="s">
        <v>142</v>
      </c>
      <c r="O13" s="62"/>
      <c r="P13" s="6">
        <v>10</v>
      </c>
    </row>
    <row r="14" spans="1:16" s="6" customFormat="1" x14ac:dyDescent="0.25">
      <c r="A14" s="77">
        <v>2</v>
      </c>
      <c r="B14" s="78" t="s">
        <v>8</v>
      </c>
      <c r="C14" s="78">
        <v>0</v>
      </c>
      <c r="D14" s="78">
        <v>1</v>
      </c>
      <c r="E14" s="79">
        <v>2</v>
      </c>
      <c r="F14" s="5" t="s">
        <v>56</v>
      </c>
      <c r="G14" s="46" t="s">
        <v>20</v>
      </c>
      <c r="H14" s="24">
        <v>10</v>
      </c>
      <c r="I14" s="14">
        <v>20</v>
      </c>
      <c r="J14" s="14">
        <v>0</v>
      </c>
      <c r="K14" s="14">
        <v>0</v>
      </c>
      <c r="L14" s="14">
        <v>0</v>
      </c>
      <c r="M14" s="25">
        <f t="shared" si="0"/>
        <v>30</v>
      </c>
      <c r="N14" s="65" t="s">
        <v>142</v>
      </c>
      <c r="O14" s="62"/>
      <c r="P14" s="6">
        <v>10</v>
      </c>
    </row>
    <row r="15" spans="1:16" s="6" customFormat="1" x14ac:dyDescent="0.25">
      <c r="A15" s="77">
        <v>2</v>
      </c>
      <c r="B15" s="78" t="s">
        <v>8</v>
      </c>
      <c r="C15" s="78">
        <v>0</v>
      </c>
      <c r="D15" s="78">
        <v>2</v>
      </c>
      <c r="E15" s="79">
        <v>3</v>
      </c>
      <c r="F15" s="5" t="s">
        <v>55</v>
      </c>
      <c r="G15" s="46" t="s">
        <v>19</v>
      </c>
      <c r="H15" s="24">
        <v>0</v>
      </c>
      <c r="I15" s="14">
        <v>20</v>
      </c>
      <c r="J15" s="14">
        <v>0</v>
      </c>
      <c r="K15" s="14">
        <v>5</v>
      </c>
      <c r="L15" s="14">
        <v>0</v>
      </c>
      <c r="M15" s="25">
        <f t="shared" si="0"/>
        <v>25</v>
      </c>
      <c r="N15" s="66"/>
      <c r="O15" s="62"/>
      <c r="P15" s="6">
        <v>10</v>
      </c>
    </row>
    <row r="16" spans="1:16" s="6" customFormat="1" x14ac:dyDescent="0.25">
      <c r="A16" s="77">
        <v>2</v>
      </c>
      <c r="B16" s="78" t="s">
        <v>8</v>
      </c>
      <c r="C16" s="78">
        <v>0</v>
      </c>
      <c r="D16" s="78">
        <v>3</v>
      </c>
      <c r="E16" s="79">
        <v>3</v>
      </c>
      <c r="F16" s="5" t="s">
        <v>54</v>
      </c>
      <c r="G16" s="46" t="s">
        <v>20</v>
      </c>
      <c r="H16" s="24">
        <v>0</v>
      </c>
      <c r="I16" s="14">
        <v>20</v>
      </c>
      <c r="J16" s="14">
        <v>0</v>
      </c>
      <c r="K16" s="14">
        <v>5</v>
      </c>
      <c r="L16" s="14">
        <v>0</v>
      </c>
      <c r="M16" s="25">
        <f t="shared" si="0"/>
        <v>25</v>
      </c>
      <c r="N16" s="66"/>
      <c r="O16" s="62"/>
      <c r="P16" s="6">
        <v>10</v>
      </c>
    </row>
    <row r="17" spans="1:16" s="6" customFormat="1" x14ac:dyDescent="0.25">
      <c r="A17" s="77">
        <v>2</v>
      </c>
      <c r="B17" s="78" t="s">
        <v>8</v>
      </c>
      <c r="C17" s="78">
        <v>0</v>
      </c>
      <c r="D17" s="78">
        <v>3</v>
      </c>
      <c r="E17" s="79">
        <v>4</v>
      </c>
      <c r="F17" s="5" t="s">
        <v>113</v>
      </c>
      <c r="G17" s="46" t="s">
        <v>19</v>
      </c>
      <c r="H17" s="24">
        <v>0</v>
      </c>
      <c r="I17" s="14">
        <v>20</v>
      </c>
      <c r="J17" s="14">
        <v>0</v>
      </c>
      <c r="K17" s="14">
        <v>5</v>
      </c>
      <c r="L17" s="14">
        <v>0</v>
      </c>
      <c r="M17" s="25">
        <f t="shared" si="0"/>
        <v>25</v>
      </c>
      <c r="N17" s="66"/>
      <c r="O17" s="62"/>
      <c r="P17" s="6">
        <v>5</v>
      </c>
    </row>
    <row r="18" spans="1:16" s="6" customFormat="1" x14ac:dyDescent="0.25">
      <c r="A18" s="77">
        <v>2</v>
      </c>
      <c r="B18" s="78" t="s">
        <v>8</v>
      </c>
      <c r="C18" s="78">
        <v>0</v>
      </c>
      <c r="D18" s="78">
        <v>2</v>
      </c>
      <c r="E18" s="79">
        <v>7</v>
      </c>
      <c r="F18" s="5" t="s">
        <v>64</v>
      </c>
      <c r="G18" s="5" t="s">
        <v>65</v>
      </c>
      <c r="H18" s="24">
        <v>10</v>
      </c>
      <c r="I18" s="14">
        <v>0</v>
      </c>
      <c r="J18" s="14">
        <v>0</v>
      </c>
      <c r="K18" s="14">
        <v>10</v>
      </c>
      <c r="L18" s="14">
        <v>0</v>
      </c>
      <c r="M18" s="25">
        <f t="shared" si="0"/>
        <v>20</v>
      </c>
      <c r="N18" s="101"/>
      <c r="O18" s="62"/>
      <c r="P18" s="6">
        <v>5</v>
      </c>
    </row>
    <row r="19" spans="1:16" s="6" customFormat="1" x14ac:dyDescent="0.25">
      <c r="A19" s="77">
        <v>2</v>
      </c>
      <c r="B19" s="78" t="s">
        <v>8</v>
      </c>
      <c r="C19" s="78">
        <v>0</v>
      </c>
      <c r="D19" s="78">
        <v>2</v>
      </c>
      <c r="E19" s="78">
        <v>8</v>
      </c>
      <c r="F19" s="5" t="s">
        <v>45</v>
      </c>
      <c r="G19" s="72" t="s">
        <v>20</v>
      </c>
      <c r="H19" s="24">
        <v>0</v>
      </c>
      <c r="I19" s="14">
        <v>20</v>
      </c>
      <c r="J19" s="14">
        <v>0</v>
      </c>
      <c r="K19" s="14">
        <v>0</v>
      </c>
      <c r="L19" s="14">
        <v>0</v>
      </c>
      <c r="M19" s="25">
        <f t="shared" si="0"/>
        <v>20</v>
      </c>
      <c r="N19" s="95"/>
      <c r="O19" s="62"/>
      <c r="P19" s="6">
        <v>5</v>
      </c>
    </row>
    <row r="20" spans="1:16" s="6" customFormat="1" x14ac:dyDescent="0.25">
      <c r="A20" s="77">
        <v>2</v>
      </c>
      <c r="B20" s="78" t="s">
        <v>8</v>
      </c>
      <c r="C20" s="78">
        <v>0</v>
      </c>
      <c r="D20" s="78">
        <v>3</v>
      </c>
      <c r="E20" s="78">
        <v>5</v>
      </c>
      <c r="F20" s="5" t="s">
        <v>52</v>
      </c>
      <c r="G20" s="46" t="s">
        <v>20</v>
      </c>
      <c r="H20" s="24">
        <v>0</v>
      </c>
      <c r="I20" s="14">
        <v>20</v>
      </c>
      <c r="J20" s="14">
        <v>0</v>
      </c>
      <c r="K20" s="14">
        <v>0</v>
      </c>
      <c r="L20" s="14">
        <v>0</v>
      </c>
      <c r="M20" s="25">
        <f t="shared" si="0"/>
        <v>20</v>
      </c>
      <c r="N20" s="65"/>
      <c r="O20" s="62"/>
      <c r="P20" s="6">
        <v>5</v>
      </c>
    </row>
    <row r="21" spans="1:16" s="6" customFormat="1" x14ac:dyDescent="0.25">
      <c r="A21" s="77">
        <v>2</v>
      </c>
      <c r="B21" s="78" t="s">
        <v>8</v>
      </c>
      <c r="C21" s="78">
        <v>0</v>
      </c>
      <c r="D21" s="78">
        <v>0</v>
      </c>
      <c r="E21" s="78">
        <v>6</v>
      </c>
      <c r="F21" s="5" t="s">
        <v>110</v>
      </c>
      <c r="G21" s="46" t="s">
        <v>19</v>
      </c>
      <c r="H21" s="24">
        <v>0</v>
      </c>
      <c r="I21" s="14">
        <v>0</v>
      </c>
      <c r="J21" s="14">
        <v>0</v>
      </c>
      <c r="K21" s="14">
        <v>10</v>
      </c>
      <c r="L21" s="14">
        <v>0</v>
      </c>
      <c r="M21" s="25">
        <f t="shared" si="0"/>
        <v>10</v>
      </c>
      <c r="N21" s="65"/>
      <c r="O21" s="62"/>
      <c r="P21" s="6">
        <v>2</v>
      </c>
    </row>
    <row r="22" spans="1:16" s="6" customFormat="1" x14ac:dyDescent="0.25">
      <c r="A22" s="77">
        <v>2</v>
      </c>
      <c r="B22" s="78" t="s">
        <v>8</v>
      </c>
      <c r="C22" s="78">
        <v>0</v>
      </c>
      <c r="D22" s="78">
        <v>1</v>
      </c>
      <c r="E22" s="78">
        <v>6</v>
      </c>
      <c r="F22" s="6" t="s">
        <v>50</v>
      </c>
      <c r="G22" s="46" t="s">
        <v>20</v>
      </c>
      <c r="H22" s="24">
        <v>0</v>
      </c>
      <c r="I22" s="14">
        <v>0</v>
      </c>
      <c r="J22" s="14">
        <v>10</v>
      </c>
      <c r="K22" s="14">
        <v>0</v>
      </c>
      <c r="L22" s="14">
        <v>0</v>
      </c>
      <c r="M22" s="25">
        <f t="shared" si="0"/>
        <v>10</v>
      </c>
      <c r="N22" s="65"/>
      <c r="O22" s="62"/>
      <c r="P22" s="6">
        <v>2</v>
      </c>
    </row>
    <row r="23" spans="1:16" s="6" customFormat="1" x14ac:dyDescent="0.25">
      <c r="A23" s="77">
        <v>2</v>
      </c>
      <c r="B23" s="78" t="s">
        <v>8</v>
      </c>
      <c r="C23" s="78">
        <v>0</v>
      </c>
      <c r="D23" s="78">
        <v>1</v>
      </c>
      <c r="E23" s="78">
        <v>7</v>
      </c>
      <c r="F23" s="6" t="s">
        <v>111</v>
      </c>
      <c r="G23" s="46" t="s">
        <v>44</v>
      </c>
      <c r="H23" s="24">
        <v>10</v>
      </c>
      <c r="I23" s="14">
        <v>0</v>
      </c>
      <c r="J23" s="14">
        <v>0</v>
      </c>
      <c r="K23" s="14">
        <v>0</v>
      </c>
      <c r="L23" s="14">
        <v>0</v>
      </c>
      <c r="M23" s="25">
        <f t="shared" si="0"/>
        <v>10</v>
      </c>
      <c r="N23" s="65"/>
      <c r="O23" s="62"/>
      <c r="P23" s="6">
        <v>1</v>
      </c>
    </row>
    <row r="24" spans="1:16" s="6" customFormat="1" x14ac:dyDescent="0.25">
      <c r="A24" s="77">
        <v>2</v>
      </c>
      <c r="B24" s="78" t="s">
        <v>8</v>
      </c>
      <c r="C24" s="78">
        <v>0</v>
      </c>
      <c r="D24" s="78">
        <v>0</v>
      </c>
      <c r="E24" s="78">
        <v>7</v>
      </c>
      <c r="F24" s="6" t="s">
        <v>63</v>
      </c>
      <c r="G24" s="46" t="s">
        <v>19</v>
      </c>
      <c r="H24" s="24">
        <v>0</v>
      </c>
      <c r="I24" s="14">
        <v>0</v>
      </c>
      <c r="J24" s="14">
        <v>0</v>
      </c>
      <c r="K24" s="14">
        <v>5</v>
      </c>
      <c r="L24" s="14">
        <v>0</v>
      </c>
      <c r="M24" s="25">
        <f t="shared" si="0"/>
        <v>5</v>
      </c>
      <c r="N24" s="65"/>
      <c r="O24" s="62"/>
      <c r="P24" s="6">
        <v>0</v>
      </c>
    </row>
    <row r="25" spans="1:16" s="6" customFormat="1" x14ac:dyDescent="0.25">
      <c r="A25" s="77">
        <v>2</v>
      </c>
      <c r="B25" s="78" t="s">
        <v>8</v>
      </c>
      <c r="C25" s="78">
        <v>0</v>
      </c>
      <c r="D25" s="78">
        <v>0</v>
      </c>
      <c r="E25" s="78">
        <v>8</v>
      </c>
      <c r="F25" s="6" t="s">
        <v>26</v>
      </c>
      <c r="G25" s="46" t="s">
        <v>20</v>
      </c>
      <c r="H25" s="24">
        <v>0</v>
      </c>
      <c r="I25" s="14">
        <v>0</v>
      </c>
      <c r="J25" s="14">
        <v>0</v>
      </c>
      <c r="K25" s="14">
        <v>5</v>
      </c>
      <c r="L25" s="14">
        <v>0</v>
      </c>
      <c r="M25" s="25">
        <f t="shared" si="0"/>
        <v>5</v>
      </c>
      <c r="N25" s="65"/>
      <c r="O25" s="62"/>
      <c r="P25" s="6">
        <v>0</v>
      </c>
    </row>
    <row r="26" spans="1:16" s="6" customFormat="1" x14ac:dyDescent="0.25">
      <c r="A26" s="77">
        <v>2</v>
      </c>
      <c r="B26" s="78" t="s">
        <v>8</v>
      </c>
      <c r="C26" s="78">
        <v>0</v>
      </c>
      <c r="D26" s="78">
        <v>2</v>
      </c>
      <c r="E26" s="78">
        <v>9</v>
      </c>
      <c r="F26" s="6" t="s">
        <v>43</v>
      </c>
      <c r="G26" s="46" t="s">
        <v>44</v>
      </c>
      <c r="H26" s="24">
        <v>0</v>
      </c>
      <c r="I26" s="14">
        <v>0</v>
      </c>
      <c r="J26" s="14">
        <v>0</v>
      </c>
      <c r="K26" s="14">
        <v>2</v>
      </c>
      <c r="L26" s="14">
        <v>0</v>
      </c>
      <c r="M26" s="25">
        <f t="shared" si="0"/>
        <v>2</v>
      </c>
      <c r="N26" s="65"/>
      <c r="O26" s="62"/>
    </row>
    <row r="27" spans="1:16" s="6" customFormat="1" x14ac:dyDescent="0.25">
      <c r="A27" s="84">
        <v>2</v>
      </c>
      <c r="B27" s="85" t="s">
        <v>8</v>
      </c>
      <c r="C27" s="85">
        <v>0</v>
      </c>
      <c r="D27" s="85">
        <v>3</v>
      </c>
      <c r="E27" s="85">
        <v>0</v>
      </c>
      <c r="F27" s="6" t="s">
        <v>114</v>
      </c>
      <c r="G27" s="46" t="s">
        <v>20</v>
      </c>
      <c r="H27" s="24">
        <v>0</v>
      </c>
      <c r="I27" s="14">
        <v>0</v>
      </c>
      <c r="J27" s="14">
        <v>0</v>
      </c>
      <c r="K27" s="14">
        <v>0</v>
      </c>
      <c r="L27" s="14">
        <v>0</v>
      </c>
      <c r="M27" s="25">
        <f t="shared" si="0"/>
        <v>0</v>
      </c>
      <c r="N27" s="65"/>
      <c r="O27" s="62"/>
    </row>
    <row r="28" spans="1:16" s="6" customFormat="1" x14ac:dyDescent="0.25">
      <c r="A28" s="77"/>
      <c r="B28" s="78"/>
      <c r="C28" s="78"/>
      <c r="D28" s="78"/>
      <c r="E28" s="79"/>
      <c r="F28" s="5"/>
      <c r="G28" s="46"/>
      <c r="H28" s="24"/>
      <c r="I28" s="14"/>
      <c r="J28" s="14"/>
      <c r="K28" s="14"/>
      <c r="L28" s="14"/>
      <c r="M28" s="87"/>
      <c r="N28" s="65"/>
      <c r="O28" s="62"/>
    </row>
    <row r="29" spans="1:16" s="6" customFormat="1" ht="16.5" thickBot="1" x14ac:dyDescent="0.3">
      <c r="A29" s="77"/>
      <c r="B29" s="78"/>
      <c r="C29" s="78"/>
      <c r="D29" s="78"/>
      <c r="E29" s="79"/>
      <c r="F29" s="73"/>
      <c r="G29" s="74"/>
      <c r="H29" s="81"/>
      <c r="I29" s="82"/>
      <c r="J29" s="82"/>
      <c r="K29" s="82"/>
      <c r="L29" s="82"/>
      <c r="M29" s="87"/>
      <c r="N29" s="65"/>
      <c r="O29" s="62"/>
    </row>
    <row r="30" spans="1:16" s="6" customFormat="1" ht="16.5" thickTop="1" x14ac:dyDescent="0.25">
      <c r="A30" s="77"/>
      <c r="B30" s="78"/>
      <c r="C30" s="78"/>
      <c r="D30" s="78"/>
      <c r="E30" s="79"/>
      <c r="F30" s="71"/>
      <c r="G30" s="72"/>
      <c r="H30" s="24"/>
      <c r="I30" s="14"/>
      <c r="J30" s="14"/>
      <c r="K30" s="14"/>
      <c r="L30" s="14"/>
      <c r="M30" s="87"/>
      <c r="N30" s="65"/>
      <c r="O30" s="62"/>
    </row>
    <row r="31" spans="1:16" s="6" customFormat="1" x14ac:dyDescent="0.25">
      <c r="A31" s="77"/>
      <c r="B31" s="78"/>
      <c r="C31" s="78"/>
      <c r="D31" s="78"/>
      <c r="E31" s="79"/>
      <c r="F31" s="5"/>
      <c r="G31" s="46"/>
      <c r="H31" s="24"/>
      <c r="I31" s="14"/>
      <c r="J31" s="14"/>
      <c r="K31" s="14"/>
      <c r="L31" s="14"/>
      <c r="M31" s="87"/>
      <c r="N31" s="65"/>
      <c r="O31" s="62"/>
    </row>
    <row r="32" spans="1:16" s="6" customFormat="1" ht="16.5" thickBot="1" x14ac:dyDescent="0.3">
      <c r="A32" s="77"/>
      <c r="B32" s="78"/>
      <c r="C32" s="78"/>
      <c r="D32" s="78"/>
      <c r="E32" s="79"/>
      <c r="F32" s="5"/>
      <c r="G32" s="46"/>
      <c r="H32" s="68"/>
      <c r="I32" s="69"/>
      <c r="J32" s="69"/>
      <c r="K32" s="69"/>
      <c r="L32" s="69"/>
      <c r="M32" s="87"/>
      <c r="N32" s="65"/>
      <c r="O32" s="62"/>
    </row>
    <row r="33" spans="1:20" s="6" customFormat="1" ht="16.5" thickTop="1" x14ac:dyDescent="0.25">
      <c r="A33" s="77"/>
      <c r="B33" s="78"/>
      <c r="C33" s="78"/>
      <c r="D33" s="78"/>
      <c r="E33" s="79"/>
      <c r="F33" s="5"/>
      <c r="G33" s="46"/>
      <c r="H33" s="81"/>
      <c r="I33" s="82"/>
      <c r="J33" s="82"/>
      <c r="K33" s="82"/>
      <c r="L33" s="82"/>
      <c r="M33" s="87"/>
      <c r="N33" s="65"/>
      <c r="O33" s="62"/>
    </row>
    <row r="34" spans="1:20" s="6" customFormat="1" x14ac:dyDescent="0.25">
      <c r="A34" s="77"/>
      <c r="B34" s="78"/>
      <c r="C34" s="78"/>
      <c r="D34" s="78"/>
      <c r="E34" s="79"/>
      <c r="F34" s="5"/>
      <c r="G34" s="46"/>
      <c r="H34" s="81"/>
      <c r="I34" s="82"/>
      <c r="J34" s="82"/>
      <c r="K34" s="82"/>
      <c r="L34" s="82"/>
      <c r="M34" s="87"/>
      <c r="N34" s="65"/>
      <c r="O34" s="1"/>
      <c r="P34" s="1"/>
      <c r="Q34" s="1"/>
      <c r="R34" s="1"/>
      <c r="S34" s="1"/>
      <c r="T34" s="1"/>
    </row>
    <row r="35" spans="1:20" s="6" customFormat="1" x14ac:dyDescent="0.25">
      <c r="A35" s="77"/>
      <c r="B35" s="78"/>
      <c r="C35" s="78"/>
      <c r="D35" s="78"/>
      <c r="E35" s="79"/>
      <c r="F35" s="5"/>
      <c r="G35" s="46"/>
      <c r="H35" s="14"/>
      <c r="I35" s="14"/>
      <c r="J35" s="14"/>
      <c r="K35" s="14"/>
      <c r="L35" s="14"/>
      <c r="M35" s="87"/>
      <c r="N35" s="65"/>
      <c r="O35" s="1"/>
      <c r="P35" s="1"/>
      <c r="Q35" s="1"/>
      <c r="R35" s="1"/>
      <c r="S35" s="1"/>
      <c r="T35" s="1"/>
    </row>
    <row r="36" spans="1:20" s="6" customFormat="1" x14ac:dyDescent="0.25">
      <c r="A36" s="77"/>
      <c r="B36" s="78"/>
      <c r="C36" s="78"/>
      <c r="D36" s="78"/>
      <c r="E36" s="79"/>
      <c r="F36" s="5"/>
      <c r="G36" s="46"/>
      <c r="H36" s="81"/>
      <c r="I36" s="82"/>
      <c r="J36" s="82"/>
      <c r="K36" s="82"/>
      <c r="L36" s="82"/>
      <c r="M36" s="87"/>
      <c r="N36" s="65"/>
      <c r="O36" s="1"/>
      <c r="P36" s="1"/>
      <c r="Q36" s="1"/>
      <c r="R36" s="1"/>
      <c r="S36" s="1"/>
      <c r="T36" s="1"/>
    </row>
    <row r="37" spans="1:20" s="6" customFormat="1" x14ac:dyDescent="0.25">
      <c r="A37" s="77"/>
      <c r="B37" s="78"/>
      <c r="C37" s="78"/>
      <c r="D37" s="78"/>
      <c r="E37" s="79"/>
      <c r="F37" s="5"/>
      <c r="G37" s="46"/>
      <c r="H37" s="88"/>
      <c r="I37" s="82"/>
      <c r="J37" s="82"/>
      <c r="K37" s="82"/>
      <c r="L37" s="82"/>
      <c r="M37" s="87"/>
      <c r="N37" s="65"/>
      <c r="O37" s="1"/>
      <c r="P37" s="1"/>
      <c r="Q37" s="1"/>
      <c r="R37" s="1"/>
      <c r="S37" s="1"/>
      <c r="T37" s="1"/>
    </row>
    <row r="38" spans="1:20" s="6" customFormat="1" x14ac:dyDescent="0.25">
      <c r="A38" s="77"/>
      <c r="B38" s="78"/>
      <c r="C38" s="78"/>
      <c r="D38" s="78"/>
      <c r="E38" s="79"/>
      <c r="F38" s="5"/>
      <c r="G38" s="46"/>
      <c r="H38" s="81"/>
      <c r="I38" s="82"/>
      <c r="J38" s="82"/>
      <c r="K38" s="82"/>
      <c r="L38" s="82"/>
      <c r="M38" s="87"/>
      <c r="N38" s="65"/>
      <c r="O38" s="1"/>
      <c r="P38" s="1"/>
      <c r="Q38" s="1"/>
      <c r="R38" s="1"/>
      <c r="S38" s="1"/>
      <c r="T38" s="1"/>
    </row>
    <row r="39" spans="1:20" s="6" customFormat="1" x14ac:dyDescent="0.25">
      <c r="A39" s="77"/>
      <c r="B39" s="78"/>
      <c r="C39" s="78"/>
      <c r="D39" s="78"/>
      <c r="E39" s="79"/>
      <c r="F39" s="5"/>
      <c r="G39" s="46"/>
      <c r="H39" s="14"/>
      <c r="I39" s="14"/>
      <c r="J39" s="14"/>
      <c r="K39" s="14"/>
      <c r="L39" s="14"/>
      <c r="M39" s="87"/>
      <c r="N39" s="65"/>
      <c r="O39" s="1"/>
      <c r="P39" s="1"/>
      <c r="Q39" s="1"/>
      <c r="R39" s="1"/>
      <c r="S39" s="1"/>
      <c r="T39" s="1"/>
    </row>
    <row r="40" spans="1:20" s="6" customFormat="1" x14ac:dyDescent="0.25">
      <c r="A40" s="77"/>
      <c r="B40" s="78"/>
      <c r="C40" s="78"/>
      <c r="D40" s="78"/>
      <c r="E40" s="79"/>
      <c r="F40" s="5"/>
      <c r="G40" s="46"/>
      <c r="H40" s="89"/>
      <c r="I40" s="89"/>
      <c r="J40" s="89"/>
      <c r="K40" s="89"/>
      <c r="L40" s="89"/>
      <c r="M40" s="87"/>
      <c r="N40" s="65"/>
      <c r="O40" s="1"/>
      <c r="P40" s="1"/>
      <c r="Q40" s="1"/>
      <c r="R40" s="1"/>
      <c r="S40" s="1"/>
      <c r="T40" s="1"/>
    </row>
    <row r="41" spans="1:20" s="6" customFormat="1" x14ac:dyDescent="0.25">
      <c r="A41" s="77"/>
      <c r="B41" s="78"/>
      <c r="C41" s="78"/>
      <c r="D41" s="78"/>
      <c r="E41" s="79"/>
      <c r="F41" s="5"/>
      <c r="G41" s="46"/>
      <c r="H41" s="89"/>
      <c r="I41" s="89"/>
      <c r="J41" s="89"/>
      <c r="K41" s="89"/>
      <c r="L41" s="89"/>
      <c r="M41" s="87"/>
      <c r="N41" s="65"/>
      <c r="O41" s="1"/>
      <c r="P41" s="1"/>
      <c r="Q41" s="1"/>
      <c r="R41" s="1"/>
      <c r="S41" s="1"/>
      <c r="T41" s="1"/>
    </row>
    <row r="42" spans="1:20" s="6" customFormat="1" x14ac:dyDescent="0.25">
      <c r="A42" s="84"/>
      <c r="B42" s="85"/>
      <c r="C42" s="85"/>
      <c r="D42" s="85"/>
      <c r="E42" s="86"/>
      <c r="F42" s="5"/>
      <c r="G42" s="46"/>
      <c r="H42" s="89"/>
      <c r="I42" s="89"/>
      <c r="J42" s="89"/>
      <c r="K42" s="89"/>
      <c r="L42" s="89"/>
      <c r="M42" s="87"/>
      <c r="N42" s="64"/>
      <c r="O42" s="1"/>
      <c r="P42" s="1"/>
      <c r="Q42" s="1"/>
      <c r="R42" s="1"/>
      <c r="S42" s="1"/>
      <c r="T42" s="1"/>
    </row>
    <row r="43" spans="1:20" s="6" customFormat="1" x14ac:dyDescent="0.25">
      <c r="A43" s="39"/>
      <c r="B43" s="39"/>
      <c r="C43" s="39"/>
      <c r="D43" s="39"/>
      <c r="E43" s="39"/>
      <c r="F43" s="5"/>
      <c r="G43" s="46"/>
      <c r="H43" s="24"/>
      <c r="I43" s="14"/>
      <c r="J43" s="14"/>
      <c r="K43" s="14"/>
      <c r="L43" s="14"/>
      <c r="M43" s="61"/>
      <c r="N43" s="64"/>
      <c r="O43" s="1"/>
      <c r="P43" s="1"/>
      <c r="Q43" s="1"/>
      <c r="R43" s="1"/>
      <c r="S43" s="1"/>
      <c r="T43" s="1"/>
    </row>
    <row r="44" spans="1:20" s="6" customFormat="1" x14ac:dyDescent="0.25">
      <c r="A44" s="39"/>
      <c r="B44" s="39"/>
      <c r="C44" s="39"/>
      <c r="D44" s="39"/>
      <c r="E44" s="39"/>
      <c r="F44" s="5"/>
      <c r="G44" s="46"/>
      <c r="H44" s="24"/>
      <c r="I44" s="14"/>
      <c r="J44" s="14"/>
      <c r="K44" s="14"/>
      <c r="L44" s="14"/>
      <c r="M44" s="61"/>
      <c r="N44" s="64"/>
      <c r="O44" s="1"/>
      <c r="P44" s="1"/>
      <c r="Q44" s="1"/>
      <c r="R44" s="1"/>
      <c r="S44" s="1"/>
      <c r="T44" s="1"/>
    </row>
    <row r="45" spans="1:20" s="6" customFormat="1" x14ac:dyDescent="0.25">
      <c r="A45" s="39"/>
      <c r="B45" s="39"/>
      <c r="C45" s="39"/>
      <c r="D45" s="39"/>
      <c r="E45" s="39"/>
      <c r="F45" s="5"/>
      <c r="G45" s="46"/>
      <c r="H45" s="24"/>
      <c r="I45" s="14"/>
      <c r="J45" s="14"/>
      <c r="K45" s="14"/>
      <c r="L45" s="14"/>
      <c r="M45" s="61"/>
      <c r="N45" s="64"/>
      <c r="O45" s="1"/>
      <c r="P45" s="1"/>
      <c r="Q45" s="1"/>
      <c r="R45" s="1"/>
      <c r="S45" s="1"/>
      <c r="T45" s="1"/>
    </row>
    <row r="46" spans="1:20" s="6" customFormat="1" x14ac:dyDescent="0.25">
      <c r="A46" s="39"/>
      <c r="B46" s="39"/>
      <c r="C46" s="39"/>
      <c r="D46" s="39"/>
      <c r="E46" s="39"/>
      <c r="F46" s="5"/>
      <c r="G46" s="46"/>
      <c r="H46" s="24"/>
      <c r="I46" s="14"/>
      <c r="J46" s="14"/>
      <c r="K46" s="14"/>
      <c r="L46" s="14"/>
      <c r="M46" s="61"/>
      <c r="N46" s="64"/>
      <c r="O46" s="1"/>
      <c r="P46" s="1"/>
      <c r="Q46" s="1"/>
      <c r="R46" s="1"/>
      <c r="S46" s="1"/>
      <c r="T46" s="1"/>
    </row>
    <row r="47" spans="1:20" s="6" customFormat="1" x14ac:dyDescent="0.25">
      <c r="A47" s="39"/>
      <c r="B47" s="39"/>
      <c r="C47" s="39"/>
      <c r="D47" s="39"/>
      <c r="E47" s="39"/>
      <c r="F47" s="5"/>
      <c r="G47" s="46"/>
      <c r="H47" s="24"/>
      <c r="I47" s="14"/>
      <c r="J47" s="14"/>
      <c r="K47" s="14"/>
      <c r="L47" s="14"/>
      <c r="M47" s="61"/>
      <c r="N47" s="64"/>
      <c r="O47" s="1"/>
      <c r="P47" s="1"/>
      <c r="Q47" s="1"/>
      <c r="R47" s="1"/>
      <c r="S47" s="1"/>
      <c r="T47" s="1"/>
    </row>
    <row r="48" spans="1:20" s="6" customFormat="1" x14ac:dyDescent="0.25">
      <c r="A48" s="39"/>
      <c r="B48" s="39"/>
      <c r="C48" s="39"/>
      <c r="D48" s="39"/>
      <c r="E48" s="39"/>
      <c r="F48" s="5"/>
      <c r="G48" s="46"/>
      <c r="H48" s="24"/>
      <c r="I48" s="14"/>
      <c r="J48" s="14"/>
      <c r="K48" s="14"/>
      <c r="L48" s="14"/>
      <c r="M48" s="61"/>
      <c r="N48" s="64"/>
      <c r="O48" s="1"/>
      <c r="P48" s="1"/>
      <c r="Q48" s="1"/>
      <c r="R48" s="1"/>
      <c r="S48" s="1"/>
      <c r="T48" s="1"/>
    </row>
    <row r="49" spans="1:20" s="6" customFormat="1" x14ac:dyDescent="0.25">
      <c r="A49" s="39"/>
      <c r="B49" s="39"/>
      <c r="C49" s="39"/>
      <c r="D49" s="39"/>
      <c r="E49" s="39"/>
      <c r="F49" s="5"/>
      <c r="G49" s="46"/>
      <c r="H49" s="24"/>
      <c r="I49" s="14"/>
      <c r="J49" s="14"/>
      <c r="K49" s="14"/>
      <c r="L49" s="14"/>
      <c r="M49" s="61"/>
      <c r="N49" s="64"/>
      <c r="O49" s="1"/>
      <c r="P49" s="1"/>
      <c r="Q49" s="1"/>
      <c r="R49" s="1"/>
      <c r="S49" s="1"/>
      <c r="T49" s="1"/>
    </row>
  </sheetData>
  <sortState ref="A3:U49">
    <sortCondition descending="1" ref="P3:P49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R3" sqref="R3:R6"/>
    </sheetView>
  </sheetViews>
  <sheetFormatPr defaultRowHeight="15.75" x14ac:dyDescent="0.25"/>
  <cols>
    <col min="1" max="1" width="2.140625" style="1" bestFit="1" customWidth="1"/>
    <col min="2" max="2" width="2.5703125" style="1" bestFit="1" customWidth="1"/>
    <col min="3" max="5" width="2.7109375" style="1" bestFit="1" customWidth="1"/>
    <col min="6" max="6" width="30" style="1" customWidth="1"/>
    <col min="7" max="7" width="39.28515625" style="1" customWidth="1"/>
    <col min="8" max="12" width="4.140625" style="1" bestFit="1" customWidth="1"/>
    <col min="13" max="13" width="5.7109375" style="1" customWidth="1"/>
    <col min="14" max="14" width="20.28515625" style="1" customWidth="1"/>
    <col min="15" max="15" width="0" style="1" hidden="1" customWidth="1"/>
    <col min="16" max="17" width="9.140625" style="1"/>
    <col min="18" max="18" width="9.140625" style="132"/>
    <col min="19" max="16384" width="9.140625" style="1"/>
  </cols>
  <sheetData>
    <row r="1" spans="1:18" x14ac:dyDescent="0.25">
      <c r="A1" s="141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8" x14ac:dyDescent="0.25">
      <c r="A2" s="138" t="s">
        <v>0</v>
      </c>
      <c r="B2" s="138"/>
      <c r="C2" s="138"/>
      <c r="D2" s="138"/>
      <c r="E2" s="138"/>
      <c r="F2" s="23" t="s">
        <v>17</v>
      </c>
      <c r="G2" s="28" t="s">
        <v>18</v>
      </c>
      <c r="H2" s="51" t="s">
        <v>1</v>
      </c>
      <c r="I2" s="36" t="s">
        <v>2</v>
      </c>
      <c r="J2" s="36" t="s">
        <v>3</v>
      </c>
      <c r="K2" s="36" t="s">
        <v>4</v>
      </c>
      <c r="L2" s="36" t="s">
        <v>5</v>
      </c>
      <c r="M2" s="52" t="s">
        <v>6</v>
      </c>
      <c r="N2" s="48" t="s">
        <v>21</v>
      </c>
      <c r="P2" s="1" t="s">
        <v>70</v>
      </c>
      <c r="Q2" s="1" t="s">
        <v>71</v>
      </c>
      <c r="R2" s="132" t="s">
        <v>67</v>
      </c>
    </row>
    <row r="3" spans="1:18" s="4" customFormat="1" ht="20.25" customHeight="1" x14ac:dyDescent="0.25">
      <c r="A3" s="77">
        <v>3</v>
      </c>
      <c r="B3" s="78" t="s">
        <v>7</v>
      </c>
      <c r="C3" s="78">
        <v>0</v>
      </c>
      <c r="D3" s="78">
        <v>0</v>
      </c>
      <c r="E3" s="78">
        <v>2</v>
      </c>
      <c r="F3" s="10" t="s">
        <v>124</v>
      </c>
      <c r="G3" s="20" t="s">
        <v>19</v>
      </c>
      <c r="H3" s="24">
        <v>10</v>
      </c>
      <c r="I3" s="14">
        <v>20</v>
      </c>
      <c r="J3" s="14">
        <v>8</v>
      </c>
      <c r="K3" s="14">
        <v>5</v>
      </c>
      <c r="L3" s="14">
        <v>5</v>
      </c>
      <c r="M3" s="25">
        <f>SUM(H3:L3)</f>
        <v>48</v>
      </c>
      <c r="N3" s="9" t="s">
        <v>139</v>
      </c>
      <c r="O3" s="119"/>
      <c r="P3" s="119">
        <v>47</v>
      </c>
      <c r="Q3" s="119">
        <f>M3+P3</f>
        <v>95</v>
      </c>
      <c r="R3" s="132" t="s">
        <v>143</v>
      </c>
    </row>
    <row r="4" spans="1:18" s="4" customFormat="1" x14ac:dyDescent="0.25">
      <c r="A4" s="77">
        <v>3</v>
      </c>
      <c r="B4" s="78" t="s">
        <v>7</v>
      </c>
      <c r="C4" s="78">
        <v>0</v>
      </c>
      <c r="D4" s="78">
        <v>0</v>
      </c>
      <c r="E4" s="78">
        <v>6</v>
      </c>
      <c r="F4" s="10" t="s">
        <v>125</v>
      </c>
      <c r="G4" s="20" t="s">
        <v>19</v>
      </c>
      <c r="H4" s="24">
        <v>0</v>
      </c>
      <c r="I4" s="14">
        <v>20</v>
      </c>
      <c r="J4" s="14">
        <v>7</v>
      </c>
      <c r="K4" s="14">
        <v>0</v>
      </c>
      <c r="L4" s="14">
        <v>18</v>
      </c>
      <c r="M4" s="25">
        <f>SUM(H4:L4)</f>
        <v>45</v>
      </c>
      <c r="N4" s="9" t="s">
        <v>140</v>
      </c>
      <c r="O4" s="119"/>
      <c r="P4" s="119">
        <v>27</v>
      </c>
      <c r="Q4" s="119">
        <f t="shared" ref="Q4:Q6" si="0">M4+P4</f>
        <v>72</v>
      </c>
      <c r="R4" s="132" t="s">
        <v>143</v>
      </c>
    </row>
    <row r="5" spans="1:18" s="4" customFormat="1" x14ac:dyDescent="0.25">
      <c r="A5" s="77">
        <v>3</v>
      </c>
      <c r="B5" s="78" t="s">
        <v>7</v>
      </c>
      <c r="C5" s="78">
        <v>0</v>
      </c>
      <c r="D5" s="78">
        <v>0</v>
      </c>
      <c r="E5" s="78">
        <v>1</v>
      </c>
      <c r="F5" s="119" t="s">
        <v>126</v>
      </c>
      <c r="G5" s="20" t="s">
        <v>19</v>
      </c>
      <c r="H5" s="24">
        <v>0</v>
      </c>
      <c r="I5" s="14">
        <v>20</v>
      </c>
      <c r="J5" s="14">
        <v>20</v>
      </c>
      <c r="K5" s="14">
        <v>0</v>
      </c>
      <c r="L5" s="14">
        <v>0</v>
      </c>
      <c r="M5" s="25">
        <f>SUM(H5:L5)</f>
        <v>40</v>
      </c>
      <c r="N5" s="9" t="s">
        <v>141</v>
      </c>
      <c r="P5" s="4">
        <v>42</v>
      </c>
      <c r="Q5" s="119">
        <f t="shared" si="0"/>
        <v>82</v>
      </c>
      <c r="R5" s="132" t="s">
        <v>143</v>
      </c>
    </row>
    <row r="6" spans="1:18" x14ac:dyDescent="0.25">
      <c r="A6" s="77">
        <v>3</v>
      </c>
      <c r="B6" s="78" t="s">
        <v>7</v>
      </c>
      <c r="C6" s="78">
        <v>0</v>
      </c>
      <c r="D6" s="78">
        <v>0</v>
      </c>
      <c r="E6" s="78">
        <v>4</v>
      </c>
      <c r="F6" s="6" t="s">
        <v>123</v>
      </c>
      <c r="G6" s="20" t="s">
        <v>19</v>
      </c>
      <c r="H6" s="24">
        <v>18</v>
      </c>
      <c r="I6" s="14">
        <v>0</v>
      </c>
      <c r="J6" s="14">
        <v>7</v>
      </c>
      <c r="K6" s="14">
        <v>2</v>
      </c>
      <c r="L6" s="14">
        <v>0</v>
      </c>
      <c r="M6" s="25">
        <f>SUM(H6:L6)</f>
        <v>27</v>
      </c>
      <c r="N6" s="9" t="s">
        <v>142</v>
      </c>
      <c r="P6" s="1">
        <v>56</v>
      </c>
      <c r="Q6" s="119">
        <f t="shared" si="0"/>
        <v>83</v>
      </c>
      <c r="R6" s="132" t="s">
        <v>143</v>
      </c>
    </row>
  </sheetData>
  <sortState ref="A3:T13">
    <sortCondition descending="1" ref="A3:A13"/>
  </sortState>
  <mergeCells count="2">
    <mergeCell ref="A2:E2"/>
    <mergeCell ref="A1:M1"/>
  </mergeCells>
  <printOptions horizontalCentered="1" verticalCentered="1"/>
  <pageMargins left="0.2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P3" sqref="P3:P5"/>
    </sheetView>
  </sheetViews>
  <sheetFormatPr defaultRowHeight="15.75" x14ac:dyDescent="0.2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27.28515625" style="1" customWidth="1"/>
    <col min="7" max="7" width="44.85546875" style="1" customWidth="1"/>
    <col min="8" max="12" width="4.140625" style="1" bestFit="1" customWidth="1"/>
    <col min="13" max="13" width="5" style="1" customWidth="1"/>
    <col min="14" max="14" width="16.42578125" style="1" customWidth="1"/>
    <col min="15" max="15" width="0" style="1" hidden="1" customWidth="1"/>
    <col min="16" max="16384" width="9.140625" style="1"/>
  </cols>
  <sheetData>
    <row r="1" spans="1:16" x14ac:dyDescent="0.25">
      <c r="A1" s="145" t="s">
        <v>14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x14ac:dyDescent="0.25">
      <c r="A2" s="144" t="s">
        <v>0</v>
      </c>
      <c r="B2" s="144"/>
      <c r="C2" s="144"/>
      <c r="D2" s="144"/>
      <c r="E2" s="144"/>
      <c r="F2" s="12" t="s">
        <v>17</v>
      </c>
      <c r="G2" s="42" t="s">
        <v>18</v>
      </c>
      <c r="H2" s="56" t="s">
        <v>1</v>
      </c>
      <c r="I2" s="37" t="s">
        <v>2</v>
      </c>
      <c r="J2" s="37" t="s">
        <v>3</v>
      </c>
      <c r="K2" s="37" t="s">
        <v>4</v>
      </c>
      <c r="L2" s="37" t="s">
        <v>5</v>
      </c>
      <c r="M2" s="57" t="s">
        <v>6</v>
      </c>
      <c r="N2" s="54" t="s">
        <v>21</v>
      </c>
      <c r="P2" s="108" t="s">
        <v>67</v>
      </c>
    </row>
    <row r="3" spans="1:16" x14ac:dyDescent="0.25">
      <c r="A3" s="77">
        <v>3</v>
      </c>
      <c r="B3" s="78" t="s">
        <v>8</v>
      </c>
      <c r="C3" s="78">
        <v>0</v>
      </c>
      <c r="D3" s="78">
        <v>0</v>
      </c>
      <c r="E3" s="79">
        <v>1</v>
      </c>
      <c r="F3" s="11" t="s">
        <v>36</v>
      </c>
      <c r="G3" s="53" t="s">
        <v>20</v>
      </c>
      <c r="H3" s="24">
        <v>20</v>
      </c>
      <c r="I3" s="14">
        <v>20</v>
      </c>
      <c r="J3" s="14">
        <v>20</v>
      </c>
      <c r="K3" s="14">
        <v>20</v>
      </c>
      <c r="L3" s="14">
        <v>20</v>
      </c>
      <c r="M3" s="80">
        <f t="shared" ref="M3:M12" si="0">SUM(H3:L3)</f>
        <v>100</v>
      </c>
      <c r="N3" s="55" t="s">
        <v>139</v>
      </c>
      <c r="P3" s="113" t="s">
        <v>143</v>
      </c>
    </row>
    <row r="4" spans="1:16" x14ac:dyDescent="0.25">
      <c r="A4" s="77">
        <v>3</v>
      </c>
      <c r="B4" s="78" t="s">
        <v>8</v>
      </c>
      <c r="C4" s="78">
        <v>0</v>
      </c>
      <c r="D4" s="78">
        <v>1</v>
      </c>
      <c r="E4" s="79">
        <v>0</v>
      </c>
      <c r="F4" s="11" t="s">
        <v>34</v>
      </c>
      <c r="G4" s="53" t="s">
        <v>19</v>
      </c>
      <c r="H4" s="24">
        <v>20</v>
      </c>
      <c r="I4" s="14">
        <v>20</v>
      </c>
      <c r="J4" s="14">
        <v>20</v>
      </c>
      <c r="K4" s="14">
        <v>18</v>
      </c>
      <c r="L4" s="14">
        <v>20</v>
      </c>
      <c r="M4" s="80">
        <f t="shared" si="0"/>
        <v>98</v>
      </c>
      <c r="N4" s="55" t="s">
        <v>139</v>
      </c>
      <c r="P4" s="113" t="s">
        <v>143</v>
      </c>
    </row>
    <row r="5" spans="1:16" x14ac:dyDescent="0.25">
      <c r="A5" s="77">
        <v>3</v>
      </c>
      <c r="B5" s="78" t="s">
        <v>8</v>
      </c>
      <c r="C5" s="78">
        <v>0</v>
      </c>
      <c r="D5" s="78">
        <v>1</v>
      </c>
      <c r="E5" s="79">
        <v>3</v>
      </c>
      <c r="F5" s="7" t="s">
        <v>31</v>
      </c>
      <c r="G5" s="31" t="s">
        <v>20</v>
      </c>
      <c r="H5" s="24">
        <v>20</v>
      </c>
      <c r="I5" s="14">
        <v>20</v>
      </c>
      <c r="J5" s="14">
        <v>18</v>
      </c>
      <c r="K5" s="14">
        <v>0</v>
      </c>
      <c r="L5" s="14">
        <v>20</v>
      </c>
      <c r="M5" s="80">
        <f t="shared" si="0"/>
        <v>78</v>
      </c>
      <c r="N5" s="55" t="s">
        <v>140</v>
      </c>
      <c r="P5" s="113" t="s">
        <v>143</v>
      </c>
    </row>
    <row r="6" spans="1:16" x14ac:dyDescent="0.25">
      <c r="A6" s="77">
        <v>3</v>
      </c>
      <c r="B6" s="78" t="s">
        <v>8</v>
      </c>
      <c r="C6" s="78">
        <v>0</v>
      </c>
      <c r="D6" s="78">
        <v>0</v>
      </c>
      <c r="E6" s="79">
        <v>7</v>
      </c>
      <c r="F6" s="11" t="s">
        <v>33</v>
      </c>
      <c r="G6" s="53" t="s">
        <v>20</v>
      </c>
      <c r="H6" s="24">
        <v>20</v>
      </c>
      <c r="I6" s="14">
        <v>5</v>
      </c>
      <c r="J6" s="14">
        <v>0</v>
      </c>
      <c r="K6" s="14">
        <v>0</v>
      </c>
      <c r="L6" s="14">
        <v>20</v>
      </c>
      <c r="M6" s="80">
        <f t="shared" si="0"/>
        <v>45</v>
      </c>
      <c r="N6" s="55" t="s">
        <v>141</v>
      </c>
    </row>
    <row r="7" spans="1:16" x14ac:dyDescent="0.25">
      <c r="A7" s="77">
        <v>3</v>
      </c>
      <c r="B7" s="78" t="s">
        <v>8</v>
      </c>
      <c r="C7" s="78">
        <v>0</v>
      </c>
      <c r="D7" s="78">
        <v>1</v>
      </c>
      <c r="E7" s="79">
        <v>1</v>
      </c>
      <c r="F7" s="7" t="s">
        <v>32</v>
      </c>
      <c r="G7" s="31" t="s">
        <v>44</v>
      </c>
      <c r="H7" s="24">
        <v>0</v>
      </c>
      <c r="I7" s="14">
        <v>20</v>
      </c>
      <c r="J7" s="14">
        <v>0</v>
      </c>
      <c r="K7" s="14">
        <v>0</v>
      </c>
      <c r="L7" s="14">
        <v>20</v>
      </c>
      <c r="M7" s="80">
        <f t="shared" si="0"/>
        <v>40</v>
      </c>
      <c r="N7" s="55" t="s">
        <v>141</v>
      </c>
    </row>
    <row r="8" spans="1:16" x14ac:dyDescent="0.25">
      <c r="A8" s="77">
        <v>3</v>
      </c>
      <c r="B8" s="78" t="s">
        <v>8</v>
      </c>
      <c r="C8" s="78">
        <v>0</v>
      </c>
      <c r="D8" s="78">
        <v>1</v>
      </c>
      <c r="E8" s="79">
        <v>4</v>
      </c>
      <c r="F8" s="7" t="s">
        <v>119</v>
      </c>
      <c r="G8" s="53" t="s">
        <v>19</v>
      </c>
      <c r="H8" s="24">
        <v>5</v>
      </c>
      <c r="I8" s="14">
        <v>20</v>
      </c>
      <c r="J8" s="14">
        <v>0</v>
      </c>
      <c r="K8" s="14">
        <v>10</v>
      </c>
      <c r="L8" s="14">
        <v>0</v>
      </c>
      <c r="M8" s="80">
        <f t="shared" si="0"/>
        <v>35</v>
      </c>
      <c r="N8" s="32" t="s">
        <v>142</v>
      </c>
    </row>
    <row r="9" spans="1:16" x14ac:dyDescent="0.25">
      <c r="A9" s="77">
        <v>3</v>
      </c>
      <c r="B9" s="78" t="s">
        <v>8</v>
      </c>
      <c r="C9" s="78">
        <v>0</v>
      </c>
      <c r="D9" s="78">
        <v>0</v>
      </c>
      <c r="E9" s="79">
        <v>3</v>
      </c>
      <c r="F9" s="7" t="s">
        <v>121</v>
      </c>
      <c r="G9" s="31" t="s">
        <v>20</v>
      </c>
      <c r="H9" s="24">
        <v>0</v>
      </c>
      <c r="I9" s="14">
        <v>5</v>
      </c>
      <c r="J9" s="14">
        <v>5</v>
      </c>
      <c r="K9" s="14">
        <v>3</v>
      </c>
      <c r="L9" s="14">
        <v>20</v>
      </c>
      <c r="M9" s="80">
        <f t="shared" si="0"/>
        <v>33</v>
      </c>
      <c r="N9" s="32" t="s">
        <v>142</v>
      </c>
    </row>
    <row r="10" spans="1:16" x14ac:dyDescent="0.25">
      <c r="A10" s="77">
        <v>3</v>
      </c>
      <c r="B10" s="78" t="s">
        <v>8</v>
      </c>
      <c r="C10" s="78">
        <v>0</v>
      </c>
      <c r="D10" s="78">
        <v>0</v>
      </c>
      <c r="E10" s="79">
        <v>0</v>
      </c>
      <c r="F10" s="7" t="s">
        <v>35</v>
      </c>
      <c r="G10" s="31" t="s">
        <v>44</v>
      </c>
      <c r="H10" s="24">
        <v>0</v>
      </c>
      <c r="I10" s="14">
        <v>20</v>
      </c>
      <c r="J10" s="14">
        <v>0</v>
      </c>
      <c r="K10" s="14">
        <v>0</v>
      </c>
      <c r="L10" s="14">
        <v>0</v>
      </c>
      <c r="M10" s="80">
        <f t="shared" si="0"/>
        <v>20</v>
      </c>
      <c r="N10" s="32"/>
    </row>
    <row r="11" spans="1:16" x14ac:dyDescent="0.25">
      <c r="A11" s="77">
        <v>3</v>
      </c>
      <c r="B11" s="78" t="s">
        <v>8</v>
      </c>
      <c r="C11" s="78">
        <v>0</v>
      </c>
      <c r="D11" s="78">
        <v>0</v>
      </c>
      <c r="E11" s="79">
        <v>5</v>
      </c>
      <c r="F11" s="7" t="s">
        <v>120</v>
      </c>
      <c r="G11" s="31" t="s">
        <v>44</v>
      </c>
      <c r="H11" s="24">
        <v>0</v>
      </c>
      <c r="I11" s="14">
        <v>0</v>
      </c>
      <c r="J11" s="14">
        <v>0</v>
      </c>
      <c r="K11" s="14">
        <v>0</v>
      </c>
      <c r="L11" s="14">
        <v>20</v>
      </c>
      <c r="M11" s="80">
        <f t="shared" si="0"/>
        <v>20</v>
      </c>
      <c r="N11" s="32"/>
    </row>
    <row r="12" spans="1:16" ht="16.5" customHeight="1" x14ac:dyDescent="0.25">
      <c r="A12" s="77">
        <v>3</v>
      </c>
      <c r="B12" s="78" t="s">
        <v>8</v>
      </c>
      <c r="C12" s="78">
        <v>0</v>
      </c>
      <c r="D12" s="78">
        <v>0</v>
      </c>
      <c r="E12" s="79">
        <v>2</v>
      </c>
      <c r="F12" s="7" t="s">
        <v>37</v>
      </c>
      <c r="G12" s="31" t="s">
        <v>20</v>
      </c>
      <c r="H12" s="24">
        <v>0</v>
      </c>
      <c r="I12" s="14">
        <v>5</v>
      </c>
      <c r="J12" s="14">
        <v>0</v>
      </c>
      <c r="K12" s="14">
        <v>0</v>
      </c>
      <c r="L12" s="14">
        <v>0</v>
      </c>
      <c r="M12" s="80">
        <f t="shared" si="0"/>
        <v>5</v>
      </c>
      <c r="N12" s="32"/>
    </row>
    <row r="13" spans="1:16" x14ac:dyDescent="0.25">
      <c r="A13" s="77"/>
      <c r="B13" s="78"/>
      <c r="C13" s="78"/>
      <c r="D13" s="78"/>
      <c r="E13" s="79"/>
      <c r="F13" s="7"/>
      <c r="G13" s="31"/>
      <c r="H13" s="24"/>
      <c r="I13" s="14"/>
      <c r="J13" s="14"/>
      <c r="K13" s="14"/>
      <c r="L13" s="14"/>
      <c r="M13" s="80"/>
      <c r="N13" s="32"/>
    </row>
    <row r="14" spans="1:16" x14ac:dyDescent="0.25">
      <c r="A14" s="77"/>
      <c r="B14" s="78"/>
      <c r="C14" s="78"/>
      <c r="D14" s="78"/>
      <c r="E14" s="79"/>
      <c r="F14" s="7"/>
      <c r="G14" s="31"/>
      <c r="H14" s="24"/>
      <c r="I14" s="14"/>
      <c r="J14" s="14"/>
      <c r="K14" s="14"/>
      <c r="L14" s="14"/>
      <c r="M14" s="80"/>
      <c r="N14" s="32"/>
    </row>
    <row r="15" spans="1:16" x14ac:dyDescent="0.25">
      <c r="A15" s="77"/>
      <c r="B15" s="78"/>
      <c r="C15" s="78"/>
      <c r="D15" s="78"/>
      <c r="E15" s="79"/>
      <c r="F15" s="7"/>
      <c r="G15" s="31"/>
      <c r="H15" s="24"/>
      <c r="I15" s="14"/>
      <c r="J15" s="14"/>
      <c r="K15" s="14"/>
      <c r="L15" s="14"/>
      <c r="M15" s="80"/>
      <c r="N15" s="32"/>
    </row>
    <row r="16" spans="1:16" x14ac:dyDescent="0.25">
      <c r="A16" s="77"/>
      <c r="B16" s="78"/>
      <c r="C16" s="78"/>
      <c r="D16" s="78"/>
      <c r="E16" s="79"/>
      <c r="F16" s="7"/>
      <c r="G16" s="31"/>
      <c r="H16" s="24"/>
      <c r="I16" s="14"/>
      <c r="J16" s="14"/>
      <c r="K16" s="14"/>
      <c r="L16" s="14"/>
      <c r="M16" s="80"/>
      <c r="N16" s="32"/>
    </row>
    <row r="17" spans="1:14" x14ac:dyDescent="0.25">
      <c r="A17" s="77"/>
      <c r="B17" s="78"/>
      <c r="C17" s="78"/>
      <c r="D17" s="78"/>
      <c r="E17" s="79"/>
      <c r="F17" s="7"/>
      <c r="G17" s="31"/>
      <c r="H17" s="24"/>
      <c r="I17" s="14"/>
      <c r="J17" s="14"/>
      <c r="K17" s="14"/>
      <c r="L17" s="14"/>
      <c r="M17" s="80"/>
      <c r="N17" s="32"/>
    </row>
    <row r="18" spans="1:14" x14ac:dyDescent="0.25">
      <c r="A18" s="77"/>
      <c r="B18" s="78"/>
      <c r="C18" s="78"/>
      <c r="D18" s="78"/>
      <c r="E18" s="79"/>
      <c r="F18" s="7"/>
      <c r="G18" s="31"/>
      <c r="H18" s="24"/>
      <c r="I18" s="14"/>
      <c r="J18" s="14"/>
      <c r="K18" s="14"/>
      <c r="L18" s="14"/>
      <c r="M18" s="80"/>
      <c r="N18" s="32"/>
    </row>
    <row r="19" spans="1:14" x14ac:dyDescent="0.25">
      <c r="A19" s="77"/>
      <c r="B19" s="78"/>
      <c r="C19" s="78"/>
      <c r="D19" s="78"/>
      <c r="E19" s="79"/>
      <c r="F19" s="7"/>
      <c r="G19" s="31"/>
      <c r="H19" s="24"/>
      <c r="I19" s="14"/>
      <c r="J19" s="14"/>
      <c r="K19" s="14"/>
      <c r="L19" s="14"/>
      <c r="M19" s="80"/>
      <c r="N19" s="32"/>
    </row>
    <row r="20" spans="1:14" x14ac:dyDescent="0.25">
      <c r="A20" s="77"/>
      <c r="B20" s="78"/>
      <c r="C20" s="78"/>
      <c r="D20" s="78"/>
      <c r="E20" s="79"/>
      <c r="F20" s="7"/>
      <c r="G20" s="31"/>
      <c r="H20" s="24"/>
      <c r="I20" s="14"/>
      <c r="J20" s="14"/>
      <c r="K20" s="14"/>
      <c r="L20" s="14"/>
      <c r="M20" s="80"/>
      <c r="N20" s="32"/>
    </row>
    <row r="22" spans="1:14" x14ac:dyDescent="0.25">
      <c r="F22" s="1" t="s">
        <v>72</v>
      </c>
    </row>
    <row r="23" spans="1:14" x14ac:dyDescent="0.25">
      <c r="F23" s="1" t="s">
        <v>73</v>
      </c>
    </row>
    <row r="24" spans="1:14" x14ac:dyDescent="0.25">
      <c r="F24" s="1" t="s">
        <v>74</v>
      </c>
    </row>
    <row r="25" spans="1:14" x14ac:dyDescent="0.25">
      <c r="F25" s="1" t="s">
        <v>75</v>
      </c>
    </row>
    <row r="26" spans="1:14" x14ac:dyDescent="0.25">
      <c r="F26" s="1" t="s">
        <v>76</v>
      </c>
    </row>
    <row r="27" spans="1:14" x14ac:dyDescent="0.25">
      <c r="F27" s="1" t="s">
        <v>77</v>
      </c>
    </row>
  </sheetData>
  <sortState ref="A3:T22">
    <sortCondition descending="1" ref="O3:O22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G13" sqref="G13"/>
    </sheetView>
  </sheetViews>
  <sheetFormatPr defaultRowHeight="15" x14ac:dyDescent="0.25"/>
  <cols>
    <col min="1" max="1" width="2.140625" bestFit="1" customWidth="1"/>
    <col min="2" max="2" width="2.5703125" bestFit="1" customWidth="1"/>
    <col min="3" max="3" width="2.140625" bestFit="1" customWidth="1"/>
    <col min="4" max="5" width="2.7109375" bestFit="1" customWidth="1"/>
    <col min="6" max="6" width="25.140625" customWidth="1"/>
    <col min="7" max="7" width="35.140625" customWidth="1"/>
    <col min="8" max="12" width="4.140625" bestFit="1" customWidth="1"/>
    <col min="13" max="13" width="4.85546875" customWidth="1"/>
    <col min="14" max="14" width="15.5703125" customWidth="1"/>
    <col min="15" max="15" width="9.140625" style="120"/>
    <col min="17" max="17" width="9.140625" style="129"/>
  </cols>
  <sheetData>
    <row r="1" spans="1:17" ht="15.75" x14ac:dyDescent="0.25">
      <c r="A1" s="141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7" ht="23.25" customHeight="1" x14ac:dyDescent="0.25">
      <c r="A2" s="144" t="s">
        <v>0</v>
      </c>
      <c r="B2" s="144"/>
      <c r="C2" s="138"/>
      <c r="D2" s="138"/>
      <c r="E2" s="138"/>
      <c r="F2" s="13" t="s">
        <v>17</v>
      </c>
      <c r="G2" s="19" t="s">
        <v>18</v>
      </c>
      <c r="H2" s="56" t="s">
        <v>1</v>
      </c>
      <c r="I2" s="37" t="s">
        <v>2</v>
      </c>
      <c r="J2" s="37" t="s">
        <v>3</v>
      </c>
      <c r="K2" s="37" t="s">
        <v>4</v>
      </c>
      <c r="L2" s="37" t="s">
        <v>5</v>
      </c>
      <c r="M2" s="57" t="s">
        <v>6</v>
      </c>
      <c r="N2" s="121" t="s">
        <v>21</v>
      </c>
      <c r="O2" s="123" t="s">
        <v>70</v>
      </c>
      <c r="P2" s="124" t="s">
        <v>71</v>
      </c>
      <c r="Q2" s="130" t="s">
        <v>67</v>
      </c>
    </row>
    <row r="3" spans="1:17" ht="15.75" x14ac:dyDescent="0.25">
      <c r="A3" s="90">
        <v>4</v>
      </c>
      <c r="B3" s="91" t="s">
        <v>38</v>
      </c>
      <c r="C3" s="91">
        <v>0</v>
      </c>
      <c r="D3" s="91">
        <v>0</v>
      </c>
      <c r="E3" s="92">
        <v>0</v>
      </c>
      <c r="F3" s="15" t="s">
        <v>129</v>
      </c>
      <c r="G3" s="20" t="s">
        <v>19</v>
      </c>
      <c r="H3" s="100">
        <v>20</v>
      </c>
      <c r="I3" s="101">
        <v>1</v>
      </c>
      <c r="J3" s="101">
        <v>0</v>
      </c>
      <c r="K3" s="101">
        <v>9</v>
      </c>
      <c r="L3" s="101">
        <v>18</v>
      </c>
      <c r="M3" s="80">
        <f>SUM(H3:L3)</f>
        <v>48</v>
      </c>
      <c r="N3" s="122" t="s">
        <v>139</v>
      </c>
      <c r="O3" s="125">
        <v>20</v>
      </c>
      <c r="P3" s="126">
        <f>M3+O3</f>
        <v>68</v>
      </c>
      <c r="Q3" s="131" t="s">
        <v>143</v>
      </c>
    </row>
    <row r="4" spans="1:17" ht="15.75" x14ac:dyDescent="0.25">
      <c r="A4" s="90">
        <v>4</v>
      </c>
      <c r="B4" s="91" t="s">
        <v>38</v>
      </c>
      <c r="C4" s="91">
        <v>0</v>
      </c>
      <c r="D4" s="91">
        <v>0</v>
      </c>
      <c r="E4" s="92">
        <v>2</v>
      </c>
      <c r="F4" s="94" t="s">
        <v>127</v>
      </c>
      <c r="G4" s="20" t="s">
        <v>19</v>
      </c>
      <c r="H4" s="100">
        <v>20</v>
      </c>
      <c r="I4" s="101">
        <v>0</v>
      </c>
      <c r="J4" s="101">
        <v>0</v>
      </c>
      <c r="K4" s="101">
        <v>3</v>
      </c>
      <c r="L4" s="101">
        <v>8</v>
      </c>
      <c r="M4" s="80">
        <f>SUM(H4:L4)</f>
        <v>31</v>
      </c>
      <c r="N4" s="122" t="s">
        <v>141</v>
      </c>
      <c r="O4" s="123">
        <v>31</v>
      </c>
      <c r="P4" s="126">
        <f>M4+O4</f>
        <v>62</v>
      </c>
      <c r="Q4" s="131"/>
    </row>
    <row r="5" spans="1:17" ht="15.75" x14ac:dyDescent="0.25">
      <c r="A5" s="90">
        <v>4</v>
      </c>
      <c r="B5" s="91" t="s">
        <v>38</v>
      </c>
      <c r="C5" s="91">
        <v>0</v>
      </c>
      <c r="D5" s="91">
        <v>0</v>
      </c>
      <c r="E5" s="92">
        <v>1</v>
      </c>
      <c r="F5" s="70" t="s">
        <v>128</v>
      </c>
      <c r="G5" s="20" t="s">
        <v>19</v>
      </c>
      <c r="H5" s="100">
        <v>0</v>
      </c>
      <c r="I5" s="101">
        <v>0</v>
      </c>
      <c r="J5" s="101">
        <v>0</v>
      </c>
      <c r="K5" s="101">
        <v>18</v>
      </c>
      <c r="L5" s="101">
        <v>0</v>
      </c>
      <c r="M5" s="80">
        <f>SUM(H5:L5)</f>
        <v>18</v>
      </c>
      <c r="N5" s="122"/>
      <c r="O5" s="123"/>
      <c r="P5" s="126"/>
      <c r="Q5" s="127"/>
    </row>
    <row r="6" spans="1:17" ht="15.75" x14ac:dyDescent="0.25">
      <c r="A6" s="90">
        <v>4</v>
      </c>
      <c r="B6" s="91" t="s">
        <v>38</v>
      </c>
      <c r="C6" s="91">
        <v>0</v>
      </c>
      <c r="D6" s="91">
        <v>0</v>
      </c>
      <c r="E6" s="92">
        <v>3</v>
      </c>
      <c r="F6" s="15" t="s">
        <v>130</v>
      </c>
      <c r="G6" s="20" t="s">
        <v>19</v>
      </c>
      <c r="H6" s="58">
        <v>0</v>
      </c>
      <c r="I6" s="21">
        <v>0</v>
      </c>
      <c r="J6" s="21">
        <v>7</v>
      </c>
      <c r="K6" s="21">
        <v>0</v>
      </c>
      <c r="L6" s="21">
        <v>0</v>
      </c>
      <c r="M6" s="80">
        <f>SUM(H6:L6)</f>
        <v>7</v>
      </c>
      <c r="N6" s="122"/>
      <c r="O6" s="123"/>
      <c r="P6" s="126"/>
      <c r="Q6" s="127"/>
    </row>
    <row r="7" spans="1:17" ht="15.75" x14ac:dyDescent="0.25">
      <c r="A7" s="90"/>
      <c r="B7" s="91"/>
      <c r="C7" s="91"/>
      <c r="D7" s="91"/>
      <c r="E7" s="92"/>
      <c r="F7" s="102"/>
      <c r="G7" s="20"/>
      <c r="H7" s="58"/>
      <c r="I7" s="21"/>
      <c r="J7" s="21"/>
      <c r="K7" s="21"/>
      <c r="L7" s="21"/>
      <c r="M7" s="80"/>
      <c r="N7" s="122"/>
      <c r="O7" s="123"/>
      <c r="P7" s="126"/>
      <c r="Q7" s="131"/>
    </row>
    <row r="8" spans="1:17" ht="15.75" x14ac:dyDescent="0.25">
      <c r="A8" s="106"/>
      <c r="B8" s="107"/>
      <c r="C8" s="107"/>
      <c r="D8" s="107"/>
      <c r="E8" s="107"/>
      <c r="F8" s="102"/>
      <c r="G8" s="93"/>
      <c r="H8" s="103"/>
      <c r="I8" s="104"/>
      <c r="K8" s="104"/>
      <c r="L8" s="104"/>
      <c r="M8" s="105"/>
      <c r="O8" s="125"/>
      <c r="P8" s="126"/>
      <c r="Q8" s="131"/>
    </row>
    <row r="10" spans="1:17" ht="15.75" x14ac:dyDescent="0.25">
      <c r="F10" s="1"/>
    </row>
    <row r="11" spans="1:17" ht="15.75" x14ac:dyDescent="0.25">
      <c r="F11" s="1"/>
    </row>
    <row r="12" spans="1:17" ht="15.75" x14ac:dyDescent="0.25">
      <c r="F12" s="1"/>
    </row>
    <row r="13" spans="1:17" ht="15.75" x14ac:dyDescent="0.25">
      <c r="F13" s="1"/>
    </row>
    <row r="14" spans="1:17" ht="15.75" x14ac:dyDescent="0.25">
      <c r="F14" s="1"/>
    </row>
    <row r="15" spans="1:17" ht="15.75" x14ac:dyDescent="0.25">
      <c r="F15" s="1"/>
    </row>
  </sheetData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3" sqref="O3:O4"/>
    </sheetView>
  </sheetViews>
  <sheetFormatPr defaultRowHeight="15.75" x14ac:dyDescent="0.25"/>
  <cols>
    <col min="1" max="1" width="2.140625" style="8" bestFit="1" customWidth="1"/>
    <col min="2" max="2" width="2.28515625" style="8" bestFit="1" customWidth="1"/>
    <col min="3" max="3" width="2.7109375" style="8" bestFit="1" customWidth="1"/>
    <col min="4" max="4" width="2.5703125" style="8" bestFit="1" customWidth="1"/>
    <col min="5" max="5" width="2.7109375" style="8" bestFit="1" customWidth="1"/>
    <col min="6" max="6" width="26.85546875" style="8" customWidth="1"/>
    <col min="7" max="7" width="39.28515625" style="8" bestFit="1" customWidth="1"/>
    <col min="8" max="12" width="4.140625" style="8" bestFit="1" customWidth="1"/>
    <col min="13" max="13" width="6" style="8" customWidth="1"/>
    <col min="14" max="19" width="9.140625" style="8"/>
    <col min="20" max="20" width="31.7109375" style="8" customWidth="1"/>
    <col min="21" max="16384" width="9.140625" style="8"/>
  </cols>
  <sheetData>
    <row r="1" spans="1:15" x14ac:dyDescent="0.25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ht="15.75" customHeight="1" x14ac:dyDescent="0.25">
      <c r="A2" s="138" t="s">
        <v>0</v>
      </c>
      <c r="B2" s="138"/>
      <c r="C2" s="138"/>
      <c r="D2" s="138"/>
      <c r="E2" s="138"/>
      <c r="F2" s="22" t="s">
        <v>17</v>
      </c>
      <c r="G2" s="27" t="s">
        <v>18</v>
      </c>
      <c r="H2" s="51" t="s">
        <v>1</v>
      </c>
      <c r="I2" s="36" t="s">
        <v>2</v>
      </c>
      <c r="J2" s="36" t="s">
        <v>3</v>
      </c>
      <c r="K2" s="36" t="s">
        <v>4</v>
      </c>
      <c r="L2" s="36" t="s">
        <v>5</v>
      </c>
      <c r="M2" s="52" t="s">
        <v>6</v>
      </c>
      <c r="N2" s="59" t="s">
        <v>21</v>
      </c>
      <c r="O2" s="114" t="s">
        <v>67</v>
      </c>
    </row>
    <row r="3" spans="1:15" ht="20.25" customHeight="1" x14ac:dyDescent="0.25">
      <c r="A3" s="77">
        <v>4</v>
      </c>
      <c r="B3" s="78" t="s">
        <v>8</v>
      </c>
      <c r="C3" s="78">
        <v>0</v>
      </c>
      <c r="D3" s="78">
        <v>0</v>
      </c>
      <c r="E3" s="79">
        <v>2</v>
      </c>
      <c r="F3" s="7" t="s">
        <v>23</v>
      </c>
      <c r="G3" s="31" t="s">
        <v>20</v>
      </c>
      <c r="H3" s="24">
        <v>20</v>
      </c>
      <c r="I3" s="14">
        <v>20</v>
      </c>
      <c r="J3" s="14">
        <v>20</v>
      </c>
      <c r="K3" s="14">
        <v>20</v>
      </c>
      <c r="L3" s="14">
        <v>20</v>
      </c>
      <c r="M3" s="25">
        <f t="shared" ref="M3:M16" si="0">SUM(H3:L3)</f>
        <v>100</v>
      </c>
      <c r="N3" s="41" t="s">
        <v>139</v>
      </c>
      <c r="O3" s="115" t="s">
        <v>143</v>
      </c>
    </row>
    <row r="4" spans="1:15" x14ac:dyDescent="0.25">
      <c r="A4" s="77">
        <v>4</v>
      </c>
      <c r="B4" s="78" t="s">
        <v>8</v>
      </c>
      <c r="C4" s="78">
        <v>0</v>
      </c>
      <c r="D4" s="78">
        <v>0</v>
      </c>
      <c r="E4" s="79">
        <v>0</v>
      </c>
      <c r="F4" s="11" t="s">
        <v>39</v>
      </c>
      <c r="G4" s="53" t="s">
        <v>20</v>
      </c>
      <c r="H4" s="24">
        <v>10</v>
      </c>
      <c r="I4" s="14">
        <v>20</v>
      </c>
      <c r="J4" s="14">
        <v>20</v>
      </c>
      <c r="K4" s="14">
        <v>20</v>
      </c>
      <c r="L4" s="14">
        <v>20</v>
      </c>
      <c r="M4" s="25">
        <f t="shared" si="0"/>
        <v>90</v>
      </c>
      <c r="N4" s="41" t="s">
        <v>139</v>
      </c>
      <c r="O4" s="115" t="s">
        <v>143</v>
      </c>
    </row>
    <row r="5" spans="1:15" x14ac:dyDescent="0.25">
      <c r="A5" s="77">
        <v>4</v>
      </c>
      <c r="B5" s="78" t="s">
        <v>8</v>
      </c>
      <c r="C5" s="78">
        <v>0</v>
      </c>
      <c r="D5" s="78">
        <v>0</v>
      </c>
      <c r="E5" s="79">
        <v>6</v>
      </c>
      <c r="F5" s="5" t="s">
        <v>27</v>
      </c>
      <c r="G5" s="46" t="s">
        <v>19</v>
      </c>
      <c r="H5" s="24">
        <v>20</v>
      </c>
      <c r="I5" s="14">
        <v>13</v>
      </c>
      <c r="J5" s="14">
        <v>20</v>
      </c>
      <c r="K5" s="14">
        <v>0</v>
      </c>
      <c r="L5" s="14">
        <v>20</v>
      </c>
      <c r="M5" s="25">
        <f t="shared" si="0"/>
        <v>73</v>
      </c>
      <c r="N5" s="41" t="s">
        <v>140</v>
      </c>
      <c r="O5" s="115"/>
    </row>
    <row r="6" spans="1:15" x14ac:dyDescent="0.25">
      <c r="A6" s="77">
        <v>4</v>
      </c>
      <c r="B6" s="78" t="s">
        <v>8</v>
      </c>
      <c r="C6" s="78">
        <v>0</v>
      </c>
      <c r="D6" s="78">
        <v>0</v>
      </c>
      <c r="E6" s="79">
        <v>9</v>
      </c>
      <c r="F6" s="7" t="s">
        <v>24</v>
      </c>
      <c r="G6" s="46" t="s">
        <v>20</v>
      </c>
      <c r="H6" s="24">
        <v>20</v>
      </c>
      <c r="I6" s="14">
        <v>9</v>
      </c>
      <c r="J6" s="14">
        <v>20</v>
      </c>
      <c r="K6" s="14">
        <v>20</v>
      </c>
      <c r="L6" s="14">
        <v>0</v>
      </c>
      <c r="M6" s="25">
        <f t="shared" si="0"/>
        <v>69</v>
      </c>
      <c r="N6" s="41" t="s">
        <v>140</v>
      </c>
    </row>
    <row r="7" spans="1:15" ht="16.5" customHeight="1" x14ac:dyDescent="0.25">
      <c r="A7" s="77">
        <v>4</v>
      </c>
      <c r="B7" s="78" t="s">
        <v>8</v>
      </c>
      <c r="C7" s="78">
        <v>0</v>
      </c>
      <c r="D7" s="78">
        <v>1</v>
      </c>
      <c r="E7" s="79">
        <v>0</v>
      </c>
      <c r="F7" s="7" t="s">
        <v>22</v>
      </c>
      <c r="G7" s="31" t="s">
        <v>20</v>
      </c>
      <c r="H7" s="24">
        <v>20</v>
      </c>
      <c r="I7" s="14">
        <v>2</v>
      </c>
      <c r="J7" s="14">
        <v>20</v>
      </c>
      <c r="K7" s="14">
        <v>20</v>
      </c>
      <c r="L7" s="14">
        <v>0</v>
      </c>
      <c r="M7" s="25">
        <f t="shared" si="0"/>
        <v>62</v>
      </c>
      <c r="N7" s="41" t="s">
        <v>140</v>
      </c>
    </row>
    <row r="8" spans="1:15" x14ac:dyDescent="0.25">
      <c r="A8" s="77">
        <v>4</v>
      </c>
      <c r="B8" s="78" t="s">
        <v>8</v>
      </c>
      <c r="C8" s="78">
        <v>0</v>
      </c>
      <c r="D8" s="78">
        <v>0</v>
      </c>
      <c r="E8" s="79">
        <v>4</v>
      </c>
      <c r="F8" s="7" t="s">
        <v>40</v>
      </c>
      <c r="G8" s="31" t="s">
        <v>20</v>
      </c>
      <c r="H8" s="24">
        <v>0</v>
      </c>
      <c r="I8" s="14">
        <v>20</v>
      </c>
      <c r="J8" s="14">
        <v>20</v>
      </c>
      <c r="K8" s="14">
        <v>20</v>
      </c>
      <c r="L8" s="14">
        <v>0</v>
      </c>
      <c r="M8" s="25">
        <f t="shared" si="0"/>
        <v>60</v>
      </c>
      <c r="N8" s="41" t="s">
        <v>140</v>
      </c>
    </row>
    <row r="9" spans="1:15" x14ac:dyDescent="0.25">
      <c r="A9" s="77">
        <v>4</v>
      </c>
      <c r="B9" s="78" t="s">
        <v>8</v>
      </c>
      <c r="C9" s="78">
        <v>0</v>
      </c>
      <c r="D9" s="78">
        <v>0</v>
      </c>
      <c r="E9" s="79">
        <v>8</v>
      </c>
      <c r="F9" s="7" t="s">
        <v>41</v>
      </c>
      <c r="G9" s="31" t="s">
        <v>19</v>
      </c>
      <c r="H9" s="24">
        <v>0</v>
      </c>
      <c r="I9" s="14">
        <v>0</v>
      </c>
      <c r="J9" s="14">
        <v>20</v>
      </c>
      <c r="K9" s="14">
        <v>10</v>
      </c>
      <c r="L9" s="14">
        <v>20</v>
      </c>
      <c r="M9" s="25">
        <f t="shared" si="0"/>
        <v>50</v>
      </c>
      <c r="N9" s="41" t="s">
        <v>141</v>
      </c>
    </row>
    <row r="10" spans="1:15" ht="17.25" customHeight="1" x14ac:dyDescent="0.25">
      <c r="A10" s="77">
        <v>4</v>
      </c>
      <c r="B10" s="78" t="s">
        <v>8</v>
      </c>
      <c r="C10" s="78">
        <v>0</v>
      </c>
      <c r="D10" s="78">
        <v>0</v>
      </c>
      <c r="E10" s="79">
        <v>7</v>
      </c>
      <c r="F10" s="5" t="s">
        <v>28</v>
      </c>
      <c r="G10" s="46" t="s">
        <v>19</v>
      </c>
      <c r="H10" s="24">
        <v>20</v>
      </c>
      <c r="I10" s="14">
        <v>7</v>
      </c>
      <c r="J10" s="14">
        <v>20</v>
      </c>
      <c r="K10" s="14">
        <v>0</v>
      </c>
      <c r="L10" s="14">
        <v>0</v>
      </c>
      <c r="M10" s="25">
        <f t="shared" si="0"/>
        <v>47</v>
      </c>
      <c r="N10" s="41" t="s">
        <v>141</v>
      </c>
    </row>
    <row r="11" spans="1:15" ht="17.25" customHeight="1" x14ac:dyDescent="0.25">
      <c r="A11" s="77">
        <v>4</v>
      </c>
      <c r="B11" s="78" t="s">
        <v>8</v>
      </c>
      <c r="C11" s="78">
        <v>0</v>
      </c>
      <c r="D11" s="78">
        <v>1</v>
      </c>
      <c r="E11" s="79">
        <v>5</v>
      </c>
      <c r="F11" s="7" t="s">
        <v>30</v>
      </c>
      <c r="G11" s="31" t="s">
        <v>20</v>
      </c>
      <c r="H11" s="24">
        <v>0</v>
      </c>
      <c r="I11" s="14">
        <v>0</v>
      </c>
      <c r="J11" s="14">
        <v>20</v>
      </c>
      <c r="K11" s="14">
        <v>0</v>
      </c>
      <c r="L11" s="14">
        <v>20</v>
      </c>
      <c r="M11" s="25">
        <f t="shared" si="0"/>
        <v>40</v>
      </c>
      <c r="N11" s="41" t="s">
        <v>142</v>
      </c>
    </row>
    <row r="12" spans="1:15" ht="17.25" customHeight="1" x14ac:dyDescent="0.25">
      <c r="A12" s="77">
        <v>4</v>
      </c>
      <c r="B12" s="78" t="s">
        <v>8</v>
      </c>
      <c r="C12" s="78">
        <v>0</v>
      </c>
      <c r="D12" s="78">
        <v>0</v>
      </c>
      <c r="E12" s="79">
        <v>3</v>
      </c>
      <c r="F12" s="7" t="s">
        <v>25</v>
      </c>
      <c r="G12" s="31" t="s">
        <v>19</v>
      </c>
      <c r="H12" s="24">
        <v>0</v>
      </c>
      <c r="I12" s="14">
        <v>0</v>
      </c>
      <c r="J12" s="14">
        <v>20</v>
      </c>
      <c r="K12" s="14">
        <v>10</v>
      </c>
      <c r="L12" s="14">
        <v>5</v>
      </c>
      <c r="M12" s="25">
        <f t="shared" si="0"/>
        <v>35</v>
      </c>
      <c r="N12" s="41" t="s">
        <v>142</v>
      </c>
    </row>
    <row r="13" spans="1:15" ht="22.5" customHeight="1" x14ac:dyDescent="0.25">
      <c r="A13" s="77">
        <v>4</v>
      </c>
      <c r="B13" s="78" t="s">
        <v>8</v>
      </c>
      <c r="C13" s="78">
        <v>0</v>
      </c>
      <c r="D13" s="78">
        <v>1</v>
      </c>
      <c r="E13" s="79">
        <v>2</v>
      </c>
      <c r="F13" s="7" t="s">
        <v>117</v>
      </c>
      <c r="G13" s="31" t="s">
        <v>20</v>
      </c>
      <c r="H13" s="24">
        <v>0</v>
      </c>
      <c r="I13" s="14">
        <v>5</v>
      </c>
      <c r="J13" s="14">
        <v>0</v>
      </c>
      <c r="K13" s="14">
        <v>20</v>
      </c>
      <c r="L13" s="14">
        <v>0</v>
      </c>
      <c r="M13" s="25">
        <f t="shared" si="0"/>
        <v>25</v>
      </c>
      <c r="N13" s="41"/>
    </row>
    <row r="14" spans="1:15" x14ac:dyDescent="0.25">
      <c r="A14" s="77">
        <v>4</v>
      </c>
      <c r="B14" s="78" t="s">
        <v>8</v>
      </c>
      <c r="C14" s="78">
        <v>0</v>
      </c>
      <c r="D14" s="78">
        <v>0</v>
      </c>
      <c r="E14" s="79">
        <v>5</v>
      </c>
      <c r="F14" s="96" t="s">
        <v>29</v>
      </c>
      <c r="G14" s="97" t="s">
        <v>20</v>
      </c>
      <c r="H14" s="24">
        <v>0</v>
      </c>
      <c r="I14" s="14">
        <v>0</v>
      </c>
      <c r="J14" s="14">
        <v>20</v>
      </c>
      <c r="K14" s="14">
        <v>0</v>
      </c>
      <c r="L14" s="14">
        <v>0</v>
      </c>
      <c r="M14" s="25">
        <f t="shared" si="0"/>
        <v>20</v>
      </c>
      <c r="N14" s="41"/>
    </row>
    <row r="15" spans="1:15" ht="29.25" customHeight="1" x14ac:dyDescent="0.25">
      <c r="A15" s="77">
        <v>4</v>
      </c>
      <c r="B15" s="78" t="s">
        <v>8</v>
      </c>
      <c r="C15" s="78">
        <v>0</v>
      </c>
      <c r="D15" s="78">
        <v>1</v>
      </c>
      <c r="E15" s="79">
        <v>1</v>
      </c>
      <c r="F15" s="75" t="s">
        <v>118</v>
      </c>
      <c r="G15" s="76" t="s">
        <v>19</v>
      </c>
      <c r="H15" s="24">
        <v>0</v>
      </c>
      <c r="I15" s="14">
        <v>0</v>
      </c>
      <c r="J15" s="14">
        <v>0</v>
      </c>
      <c r="K15" s="14">
        <v>20</v>
      </c>
      <c r="L15" s="14">
        <v>0</v>
      </c>
      <c r="M15" s="25">
        <f t="shared" si="0"/>
        <v>20</v>
      </c>
      <c r="N15" s="41"/>
    </row>
    <row r="16" spans="1:15" x14ac:dyDescent="0.25">
      <c r="A16" s="84">
        <v>4</v>
      </c>
      <c r="B16" s="85" t="s">
        <v>8</v>
      </c>
      <c r="C16" s="85">
        <v>0</v>
      </c>
      <c r="D16" s="85">
        <v>0</v>
      </c>
      <c r="E16" s="86">
        <v>1</v>
      </c>
      <c r="F16" s="8" t="s">
        <v>116</v>
      </c>
      <c r="G16" s="8" t="s">
        <v>20</v>
      </c>
      <c r="H16" s="24">
        <v>0</v>
      </c>
      <c r="I16" s="14">
        <v>0</v>
      </c>
      <c r="J16" s="14">
        <v>0</v>
      </c>
      <c r="K16" s="14">
        <v>0</v>
      </c>
      <c r="L16" s="14">
        <v>0</v>
      </c>
      <c r="M16" s="25">
        <f t="shared" si="0"/>
        <v>0</v>
      </c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</sheetData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1A</vt:lpstr>
      <vt:lpstr>1B</vt:lpstr>
      <vt:lpstr>2A</vt:lpstr>
      <vt:lpstr>2B</vt:lpstr>
      <vt:lpstr>3A</vt:lpstr>
      <vt:lpstr>3B</vt:lpstr>
      <vt:lpstr>4A</vt:lpstr>
      <vt:lpstr>4B</vt:lpstr>
      <vt:lpstr>'3A'!Print_Area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MilanZ</dc:creator>
  <cp:lastModifiedBy>Dell-1</cp:lastModifiedBy>
  <cp:lastPrinted>2017-01-26T18:11:42Z</cp:lastPrinted>
  <dcterms:created xsi:type="dcterms:W3CDTF">2012-01-20T13:52:47Z</dcterms:created>
  <dcterms:modified xsi:type="dcterms:W3CDTF">2020-03-06T14:23:36Z</dcterms:modified>
</cp:coreProperties>
</file>