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nad\Desktop\"/>
    </mc:Choice>
  </mc:AlternateContent>
  <bookViews>
    <workbookView xWindow="120" yWindow="45" windowWidth="15480" windowHeight="9975" activeTab="7"/>
  </bookViews>
  <sheets>
    <sheet name="1A" sheetId="1" r:id="rId1"/>
    <sheet name="1B" sheetId="2" r:id="rId2"/>
    <sheet name="2A" sheetId="3" r:id="rId3"/>
    <sheet name="2B" sheetId="4" r:id="rId4"/>
    <sheet name="3A" sheetId="5" r:id="rId5"/>
    <sheet name="3B" sheetId="6" r:id="rId6"/>
    <sheet name="4A" sheetId="7" r:id="rId7"/>
    <sheet name="4B" sheetId="8" r:id="rId8"/>
  </sheets>
  <definedNames>
    <definedName name="_xlnm._FilterDatabase" localSheetId="0" hidden="1">'1A'!$A$2:$M$2</definedName>
    <definedName name="_xlnm._FilterDatabase" localSheetId="1" hidden="1">'1B'!$A$2:$M$2</definedName>
    <definedName name="_xlnm._FilterDatabase" localSheetId="3" hidden="1">'2B'!$A$2:$M$2</definedName>
    <definedName name="_xlnm._FilterDatabase" localSheetId="5" hidden="1">'3B'!$A$2:$M$2</definedName>
    <definedName name="_xlnm._FilterDatabase" localSheetId="6" hidden="1">'4A'!$A$2:$N$2</definedName>
    <definedName name="_xlnm._FilterDatabase" localSheetId="7" hidden="1">'4B'!$A$2:$M$2</definedName>
    <definedName name="_xlnm.Print_Area" localSheetId="4">'3A'!$A$1:$M$4</definedName>
  </definedNames>
  <calcPr calcId="162913"/>
</workbook>
</file>

<file path=xl/calcChain.xml><?xml version="1.0" encoding="utf-8"?>
<calcChain xmlns="http://schemas.openxmlformats.org/spreadsheetml/2006/main">
  <c r="P4" i="7" l="1"/>
  <c r="P5" i="7"/>
  <c r="P6" i="7"/>
  <c r="P7" i="7"/>
  <c r="P8" i="7"/>
  <c r="P3" i="7"/>
  <c r="Q4" i="3"/>
  <c r="Q5" i="3"/>
  <c r="Q6" i="3"/>
  <c r="Q7" i="3"/>
  <c r="Q8" i="3"/>
  <c r="Q9" i="3"/>
  <c r="Q10" i="3"/>
  <c r="Q3" i="3"/>
  <c r="P4" i="1"/>
  <c r="P5" i="1"/>
  <c r="P6" i="1"/>
  <c r="P7" i="1"/>
  <c r="P8" i="1"/>
  <c r="P3" i="1"/>
  <c r="M7" i="7" l="1"/>
  <c r="M6" i="7"/>
  <c r="M5" i="7"/>
  <c r="M4" i="7"/>
  <c r="M3" i="7"/>
  <c r="M8" i="1"/>
  <c r="M7" i="1"/>
  <c r="M6" i="1"/>
  <c r="M5" i="1"/>
  <c r="M4" i="1"/>
  <c r="M3" i="1"/>
  <c r="M4" i="5"/>
  <c r="Q4" i="5" s="1"/>
  <c r="M3" i="5"/>
  <c r="Q3" i="5" s="1"/>
  <c r="M10" i="3"/>
  <c r="M9" i="3"/>
  <c r="M8" i="3"/>
  <c r="M7" i="3"/>
  <c r="M6" i="3"/>
  <c r="M5" i="3"/>
  <c r="M4" i="3"/>
  <c r="M3" i="3"/>
  <c r="M15" i="8"/>
  <c r="M13" i="8"/>
  <c r="M14" i="8"/>
  <c r="M11" i="8"/>
  <c r="M8" i="8"/>
  <c r="M12" i="8"/>
  <c r="M10" i="8"/>
  <c r="M9" i="8"/>
  <c r="M3" i="8"/>
  <c r="M7" i="8"/>
  <c r="M6" i="8"/>
  <c r="M5" i="8"/>
  <c r="M4" i="8"/>
  <c r="M20" i="6"/>
  <c r="M19" i="6"/>
  <c r="M17" i="6"/>
  <c r="M18" i="6"/>
  <c r="M16" i="6"/>
  <c r="M15" i="6"/>
  <c r="M14" i="6"/>
  <c r="M13" i="6"/>
  <c r="M12" i="6"/>
  <c r="M11" i="6"/>
  <c r="M10" i="6"/>
  <c r="M9" i="6"/>
  <c r="M8" i="6"/>
  <c r="M6" i="6"/>
  <c r="M5" i="6"/>
  <c r="M7" i="6"/>
  <c r="M4" i="6"/>
  <c r="M3" i="6"/>
  <c r="M19" i="4"/>
  <c r="M18" i="4"/>
  <c r="M17" i="4"/>
  <c r="M16" i="4"/>
  <c r="M14" i="4"/>
  <c r="M15" i="4"/>
  <c r="M13" i="4"/>
  <c r="M12" i="4"/>
  <c r="M11" i="4"/>
  <c r="M10" i="4"/>
  <c r="M9" i="4"/>
  <c r="M8" i="4"/>
  <c r="M7" i="4"/>
  <c r="M6" i="4"/>
  <c r="M5" i="4"/>
  <c r="M4" i="4"/>
  <c r="M3" i="4"/>
  <c r="M19" i="2"/>
  <c r="M30" i="2"/>
  <c r="M29" i="2"/>
  <c r="M28" i="2"/>
  <c r="M27" i="2"/>
  <c r="M26" i="2"/>
  <c r="M25" i="2"/>
  <c r="M24" i="2"/>
  <c r="M23" i="2"/>
  <c r="M22" i="2"/>
  <c r="M21" i="2"/>
  <c r="M20" i="2"/>
  <c r="M15" i="2"/>
  <c r="M18" i="2"/>
  <c r="M17" i="2"/>
  <c r="M16" i="2"/>
  <c r="M14" i="2"/>
  <c r="M13" i="2"/>
  <c r="M12" i="2"/>
  <c r="M11" i="2"/>
  <c r="M10" i="2"/>
  <c r="M9" i="2"/>
  <c r="M8" i="2"/>
  <c r="M7" i="2"/>
  <c r="M6" i="2"/>
  <c r="M5" i="2"/>
  <c r="M4" i="2"/>
  <c r="M3" i="2"/>
</calcChain>
</file>

<file path=xl/sharedStrings.xml><?xml version="1.0" encoding="utf-8"?>
<sst xmlns="http://schemas.openxmlformats.org/spreadsheetml/2006/main" count="532" uniqueCount="137">
  <si>
    <t>шифра такмичара</t>
  </si>
  <si>
    <t>1.з.</t>
  </si>
  <si>
    <t>2.з.</t>
  </si>
  <si>
    <t>3.з.</t>
  </si>
  <si>
    <t>4.з.</t>
  </si>
  <si>
    <t>5.з.</t>
  </si>
  <si>
    <t>∑</t>
  </si>
  <si>
    <t>А</t>
  </si>
  <si>
    <t>Б</t>
  </si>
  <si>
    <t>ПРВИ РАЗРЕД - Б КАТЕГОРИЈА</t>
  </si>
  <si>
    <t>ПРВИ РАЗРЕД - А КАТЕГОРИЈА</t>
  </si>
  <si>
    <t>ДРУГИ РАЗРЕД - А КАТЕГОРИЈА</t>
  </si>
  <si>
    <t>ДРУГИ РАЗРЕД - Б КАТЕГОРИЈА</t>
  </si>
  <si>
    <t>ТРЕЋИ РАЗРЕД - А КАТЕГОРИЈА</t>
  </si>
  <si>
    <t>ТРЕЋИ РАЗРЕД - Б КАТЕГОРИЈА</t>
  </si>
  <si>
    <t>ЧЕТВРТИ РАЗРЕД - А КАТЕГОРИЈА</t>
  </si>
  <si>
    <t>ЧЕТВРТИ РАЗРЕД - Б КАТЕГОРИЈА</t>
  </si>
  <si>
    <t>Име и презиме</t>
  </si>
  <si>
    <t>Школа</t>
  </si>
  <si>
    <t>Гимназија Светозар Марковић</t>
  </si>
  <si>
    <t>Гимназија Бора Станковић</t>
  </si>
  <si>
    <t>Награде</t>
  </si>
  <si>
    <t>Мина Петровић</t>
  </si>
  <si>
    <t>Ања Стојановић</t>
  </si>
  <si>
    <t>Алекса Вучковић</t>
  </si>
  <si>
    <t>Богдан Мицић</t>
  </si>
  <si>
    <t>Војин Ивковић</t>
  </si>
  <si>
    <t>Кристина Живковић</t>
  </si>
  <si>
    <t>Никола Стојиљковић</t>
  </si>
  <si>
    <t>Димитрије Петровић</t>
  </si>
  <si>
    <t>Никола Димић</t>
  </si>
  <si>
    <t>Жарко Ивковић</t>
  </si>
  <si>
    <t>Ања Миловановић</t>
  </si>
  <si>
    <t>Маша Раденковић</t>
  </si>
  <si>
    <t>Андреј Ачковић</t>
  </si>
  <si>
    <t>Јелена Благојевић</t>
  </si>
  <si>
    <t>Лазар Бецић</t>
  </si>
  <si>
    <t>Катарина Стојановић</t>
  </si>
  <si>
    <t>Никола Лапчевић</t>
  </si>
  <si>
    <t>Вељко Митровић</t>
  </si>
  <si>
    <t>Исидора Гавриловић</t>
  </si>
  <si>
    <t>Драгољуб Ћосић</t>
  </si>
  <si>
    <t>Јована Трајковић</t>
  </si>
  <si>
    <t>Нађа Митић</t>
  </si>
  <si>
    <t>Елена Цветановић</t>
  </si>
  <si>
    <t>Ема Пауновић</t>
  </si>
  <si>
    <t>Никола Митровић</t>
  </si>
  <si>
    <t>A</t>
  </si>
  <si>
    <t>Лука Лазаревић</t>
  </si>
  <si>
    <t>Андреа Ђорђевић</t>
  </si>
  <si>
    <t>Душан Игић</t>
  </si>
  <si>
    <t>Александар Стојадиновић</t>
  </si>
  <si>
    <t>Наталија Тошић</t>
  </si>
  <si>
    <t>Матија Шпелетић</t>
  </si>
  <si>
    <t>Александар Караџов</t>
  </si>
  <si>
    <t>Александра Петковић</t>
  </si>
  <si>
    <t>Тијана Бисенић</t>
  </si>
  <si>
    <t>Миа Спасић</t>
  </si>
  <si>
    <t>Данило Милошевић</t>
  </si>
  <si>
    <t>Тијана Милентијевић</t>
  </si>
  <si>
    <t>Урош Миладиновић</t>
  </si>
  <si>
    <t>Виктор Мичић</t>
  </si>
  <si>
    <t>Јана Живковић</t>
  </si>
  <si>
    <t>Михајло Китић</t>
  </si>
  <si>
    <t>Димитрије Трескавица</t>
  </si>
  <si>
    <t>Богдана Ђорђевић</t>
  </si>
  <si>
    <t>Вук Ђорђевић</t>
  </si>
  <si>
    <t>Мирослав Тодоровић</t>
  </si>
  <si>
    <t>Павле Момировић</t>
  </si>
  <si>
    <t>Бошко Андрић</t>
  </si>
  <si>
    <t>Андрија Стевановић</t>
  </si>
  <si>
    <t>Марко Миленковић</t>
  </si>
  <si>
    <t>Јован Аризановић</t>
  </si>
  <si>
    <t>Момчило Тошић</t>
  </si>
  <si>
    <t>Миљана Петковић</t>
  </si>
  <si>
    <t>Павле Јаневски</t>
  </si>
  <si>
    <t>Јована Стојановић</t>
  </si>
  <si>
    <t>Мила Раденковић</t>
  </si>
  <si>
    <t>Александар Стојковић</t>
  </si>
  <si>
    <t>Стефан Миленковић</t>
  </si>
  <si>
    <t>Вук Булатовић</t>
  </si>
  <si>
    <t>Наталија Бубало</t>
  </si>
  <si>
    <t>Анастасија Ђинђић</t>
  </si>
  <si>
    <t>Михајло Савић</t>
  </si>
  <si>
    <t>ПНГ Стеван Сремац</t>
  </si>
  <si>
    <t>Михајло Благојевић</t>
  </si>
  <si>
    <t>Емил Мишић</t>
  </si>
  <si>
    <t>Страхиња Ђорђевић</t>
  </si>
  <si>
    <t>Лука Ковачевић</t>
  </si>
  <si>
    <t xml:space="preserve">Ана Самарџија </t>
  </si>
  <si>
    <t>Тијана Предић</t>
  </si>
  <si>
    <t>Павле Стевчић</t>
  </si>
  <si>
    <t>Милош Костић</t>
  </si>
  <si>
    <t>Анђела Стојановић</t>
  </si>
  <si>
    <t>Александар Митић</t>
  </si>
  <si>
    <t>Филип Тодоровић</t>
  </si>
  <si>
    <t>Вељко Тошић</t>
  </si>
  <si>
    <t>Наталија Николић</t>
  </si>
  <si>
    <t>Андрија Грбушић</t>
  </si>
  <si>
    <t>Теодора Вучковић</t>
  </si>
  <si>
    <t>Војислав Стаменковић</t>
  </si>
  <si>
    <t>Милица Младеновић</t>
  </si>
  <si>
    <t>Александар Николић</t>
  </si>
  <si>
    <t>Сандра Стојановић</t>
  </si>
  <si>
    <t>Андрија Чворовић</t>
  </si>
  <si>
    <t>Николија Цуцковић</t>
  </si>
  <si>
    <t>Тијана Митић</t>
  </si>
  <si>
    <t>Милица Динић</t>
  </si>
  <si>
    <t>Душан Петровић</t>
  </si>
  <si>
    <t>Алекса Ђорђевић</t>
  </si>
  <si>
    <t>Ђорђе Стевановић</t>
  </si>
  <si>
    <t>Димитрије Џунић</t>
  </si>
  <si>
    <t>Тијана Ивановић</t>
  </si>
  <si>
    <t>Лука Цветковић</t>
  </si>
  <si>
    <t>Алексиначка гимназија</t>
  </si>
  <si>
    <t>Митија Васиљевић</t>
  </si>
  <si>
    <t>Марија Гијић</t>
  </si>
  <si>
    <t>Далибор Ђорђевић</t>
  </si>
  <si>
    <t>Милан Милошевић</t>
  </si>
  <si>
    <t>Лука Царевић</t>
  </si>
  <si>
    <t>Маја Цветковић</t>
  </si>
  <si>
    <t>Државно</t>
  </si>
  <si>
    <t>ДА</t>
  </si>
  <si>
    <t>I</t>
  </si>
  <si>
    <t>II</t>
  </si>
  <si>
    <t>III</t>
  </si>
  <si>
    <t>P</t>
  </si>
  <si>
    <t>Ukupno</t>
  </si>
  <si>
    <t>Ops</t>
  </si>
  <si>
    <t>Опш</t>
  </si>
  <si>
    <t>Укупно</t>
  </si>
  <si>
    <t>Комисија:</t>
  </si>
  <si>
    <t>Милош Милосављевић</t>
  </si>
  <si>
    <t>Милан Башић</t>
  </si>
  <si>
    <t>Никола Милосављевић</t>
  </si>
  <si>
    <t>Јована Милошевић</t>
  </si>
  <si>
    <t>Ненад Тотић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</si>
</sst>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ck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1"/>
      </top>
      <bottom style="thick">
        <color indexed="64"/>
      </bottom>
      <diagonal/>
    </border>
    <border>
      <left/>
      <right style="thin">
        <color theme="1"/>
      </right>
      <top style="thin">
        <color theme="1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3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/>
    <xf numFmtId="0" fontId="5" fillId="0" borderId="9" xfId="0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1" fillId="0" borderId="13" xfId="0" applyFont="1" applyBorder="1"/>
    <xf numFmtId="0" fontId="1" fillId="0" borderId="7" xfId="0" applyFont="1" applyBorder="1" applyAlignment="1">
      <alignment horizontal="center"/>
    </xf>
    <xf numFmtId="0" fontId="5" fillId="0" borderId="8" xfId="0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0" xfId="0" applyFont="1" applyBorder="1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14" xfId="0" applyFont="1" applyBorder="1"/>
    <xf numFmtId="0" fontId="6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right"/>
    </xf>
    <xf numFmtId="0" fontId="1" fillId="0" borderId="5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0" fontId="4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0" xfId="0" applyFont="1" applyBorder="1"/>
    <xf numFmtId="0" fontId="5" fillId="0" borderId="6" xfId="0" applyFont="1" applyBorder="1"/>
    <xf numFmtId="0" fontId="0" fillId="0" borderId="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right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top" wrapText="1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11" fillId="0" borderId="18" xfId="0" applyFont="1" applyBorder="1" applyAlignment="1">
      <alignment horizontal="center" vertical="top" wrapText="1"/>
    </xf>
    <xf numFmtId="0" fontId="1" fillId="0" borderId="18" xfId="0" applyFont="1" applyBorder="1"/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4" fillId="0" borderId="34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1" fillId="0" borderId="3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2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38" xfId="0" applyFont="1" applyFill="1" applyBorder="1" applyAlignment="1">
      <alignment vertical="top" wrapText="1"/>
    </xf>
    <xf numFmtId="0" fontId="7" fillId="0" borderId="4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6" fillId="0" borderId="0" xfId="0" applyFont="1" applyBorder="1"/>
    <xf numFmtId="0" fontId="12" fillId="0" borderId="1" xfId="0" applyFont="1" applyBorder="1" applyAlignment="1">
      <alignment horizontal="center"/>
    </xf>
    <xf numFmtId="0" fontId="13" fillId="0" borderId="5" xfId="0" applyFont="1" applyBorder="1"/>
    <xf numFmtId="0" fontId="12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0" xfId="0" applyFont="1" applyBorder="1"/>
    <xf numFmtId="0" fontId="14" fillId="0" borderId="1" xfId="0" applyFont="1" applyBorder="1" applyAlignment="1">
      <alignment horizontal="center"/>
    </xf>
    <xf numFmtId="0" fontId="5" fillId="0" borderId="43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0" fillId="0" borderId="1" xfId="0" applyBorder="1"/>
    <xf numFmtId="0" fontId="1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F10" sqref="F10:F15"/>
    </sheetView>
  </sheetViews>
  <sheetFormatPr defaultRowHeight="15.75" x14ac:dyDescent="0.25"/>
  <cols>
    <col min="1" max="1" width="2.140625" style="1" bestFit="1" customWidth="1"/>
    <col min="2" max="2" width="2.5703125" style="1" bestFit="1" customWidth="1"/>
    <col min="3" max="3" width="2.7109375" style="1" customWidth="1"/>
    <col min="4" max="5" width="2.7109375" style="1" bestFit="1" customWidth="1"/>
    <col min="6" max="6" width="26.42578125" style="1" customWidth="1"/>
    <col min="7" max="7" width="39.140625" style="1" customWidth="1"/>
    <col min="8" max="12" width="4.140625" style="1" bestFit="1" customWidth="1"/>
    <col min="13" max="13" width="5.28515625" style="1" customWidth="1"/>
    <col min="14" max="14" width="17.140625" style="1" customWidth="1"/>
    <col min="15" max="16" width="9.140625" style="1"/>
    <col min="17" max="17" width="10.42578125" style="1" customWidth="1"/>
    <col min="18" max="16384" width="9.140625" style="1"/>
  </cols>
  <sheetData>
    <row r="1" spans="1:17" s="3" customFormat="1" x14ac:dyDescent="0.25">
      <c r="A1" s="133" t="s">
        <v>10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4"/>
      <c r="O1" s="134"/>
    </row>
    <row r="2" spans="1:17" s="3" customFormat="1" ht="16.5" customHeight="1" x14ac:dyDescent="0.25">
      <c r="A2" s="132" t="s">
        <v>0</v>
      </c>
      <c r="B2" s="132"/>
      <c r="C2" s="132"/>
      <c r="D2" s="132"/>
      <c r="E2" s="132"/>
      <c r="F2" s="22" t="s">
        <v>17</v>
      </c>
      <c r="G2" s="45" t="s">
        <v>18</v>
      </c>
      <c r="H2" s="47" t="s">
        <v>1</v>
      </c>
      <c r="I2" s="38" t="s">
        <v>2</v>
      </c>
      <c r="J2" s="38" t="s">
        <v>3</v>
      </c>
      <c r="K2" s="38" t="s">
        <v>4</v>
      </c>
      <c r="L2" s="38" t="s">
        <v>5</v>
      </c>
      <c r="M2" s="48" t="s">
        <v>6</v>
      </c>
      <c r="N2" s="46" t="s">
        <v>21</v>
      </c>
      <c r="O2" s="3" t="s">
        <v>128</v>
      </c>
      <c r="P2" s="3" t="s">
        <v>127</v>
      </c>
      <c r="Q2" s="3" t="s">
        <v>121</v>
      </c>
    </row>
    <row r="3" spans="1:17" x14ac:dyDescent="0.25">
      <c r="A3" s="85">
        <v>1</v>
      </c>
      <c r="B3" s="86" t="s">
        <v>47</v>
      </c>
      <c r="C3" s="86">
        <v>0</v>
      </c>
      <c r="D3" s="86">
        <v>0</v>
      </c>
      <c r="E3" s="87">
        <v>0</v>
      </c>
      <c r="F3" s="10" t="s">
        <v>109</v>
      </c>
      <c r="G3" s="20" t="s">
        <v>19</v>
      </c>
      <c r="H3" s="24">
        <v>20</v>
      </c>
      <c r="I3" s="14">
        <v>20</v>
      </c>
      <c r="J3" s="14">
        <v>20</v>
      </c>
      <c r="K3" s="14">
        <v>3</v>
      </c>
      <c r="L3" s="14">
        <v>20</v>
      </c>
      <c r="M3" s="26">
        <f t="shared" ref="M3:M8" si="0">SUM(H3:L3)</f>
        <v>83</v>
      </c>
      <c r="N3" s="33" t="s">
        <v>123</v>
      </c>
      <c r="O3" s="1">
        <v>30</v>
      </c>
      <c r="P3" s="1">
        <f>SUM(M3,O3)</f>
        <v>113</v>
      </c>
      <c r="Q3" s="149" t="s">
        <v>122</v>
      </c>
    </row>
    <row r="4" spans="1:17" x14ac:dyDescent="0.25">
      <c r="A4" s="85">
        <v>1</v>
      </c>
      <c r="B4" s="86" t="s">
        <v>47</v>
      </c>
      <c r="C4" s="86">
        <v>0</v>
      </c>
      <c r="D4" s="86">
        <v>0</v>
      </c>
      <c r="E4" s="87">
        <v>3</v>
      </c>
      <c r="F4" s="10" t="s">
        <v>119</v>
      </c>
      <c r="G4" s="20" t="s">
        <v>19</v>
      </c>
      <c r="H4" s="24">
        <v>0</v>
      </c>
      <c r="I4" s="14">
        <v>20</v>
      </c>
      <c r="J4" s="14">
        <v>20</v>
      </c>
      <c r="K4" s="14">
        <v>5</v>
      </c>
      <c r="L4" s="14">
        <v>20</v>
      </c>
      <c r="M4" s="26">
        <f t="shared" si="0"/>
        <v>65</v>
      </c>
      <c r="N4" s="33" t="s">
        <v>124</v>
      </c>
      <c r="O4" s="1">
        <v>36</v>
      </c>
      <c r="P4" s="1">
        <f t="shared" ref="P4:P8" si="1">SUM(M4,O4)</f>
        <v>101</v>
      </c>
      <c r="Q4" s="149" t="s">
        <v>122</v>
      </c>
    </row>
    <row r="5" spans="1:17" x14ac:dyDescent="0.25">
      <c r="A5" s="85">
        <v>1</v>
      </c>
      <c r="B5" s="86" t="s">
        <v>47</v>
      </c>
      <c r="C5" s="86">
        <v>0</v>
      </c>
      <c r="D5" s="86">
        <v>0</v>
      </c>
      <c r="E5" s="87">
        <v>2</v>
      </c>
      <c r="F5" s="10" t="s">
        <v>110</v>
      </c>
      <c r="G5" s="20" t="s">
        <v>19</v>
      </c>
      <c r="H5" s="24">
        <v>20</v>
      </c>
      <c r="I5" s="14">
        <v>20</v>
      </c>
      <c r="J5" s="14">
        <v>4</v>
      </c>
      <c r="K5" s="14">
        <v>0</v>
      </c>
      <c r="L5" s="14">
        <v>10</v>
      </c>
      <c r="M5" s="26">
        <f t="shared" si="0"/>
        <v>54</v>
      </c>
      <c r="N5" s="33" t="s">
        <v>125</v>
      </c>
      <c r="O5" s="1">
        <v>21</v>
      </c>
      <c r="P5" s="1">
        <f t="shared" si="1"/>
        <v>75</v>
      </c>
    </row>
    <row r="6" spans="1:17" x14ac:dyDescent="0.25">
      <c r="A6" s="85">
        <v>1</v>
      </c>
      <c r="B6" s="86" t="s">
        <v>47</v>
      </c>
      <c r="C6" s="86">
        <v>0</v>
      </c>
      <c r="D6" s="86">
        <v>0</v>
      </c>
      <c r="E6" s="87">
        <v>7</v>
      </c>
      <c r="F6" s="10" t="s">
        <v>108</v>
      </c>
      <c r="G6" s="20" t="s">
        <v>19</v>
      </c>
      <c r="H6" s="24"/>
      <c r="I6" s="14"/>
      <c r="J6" s="14">
        <v>2</v>
      </c>
      <c r="K6" s="14"/>
      <c r="L6" s="14">
        <v>12</v>
      </c>
      <c r="M6" s="26">
        <f t="shared" si="0"/>
        <v>14</v>
      </c>
      <c r="N6" s="33"/>
      <c r="O6" s="1">
        <v>28</v>
      </c>
      <c r="P6" s="1">
        <f t="shared" si="1"/>
        <v>42</v>
      </c>
    </row>
    <row r="7" spans="1:17" x14ac:dyDescent="0.25">
      <c r="A7" s="85">
        <v>1</v>
      </c>
      <c r="B7" s="86" t="s">
        <v>47</v>
      </c>
      <c r="C7" s="86">
        <v>0</v>
      </c>
      <c r="D7" s="86">
        <v>0</v>
      </c>
      <c r="E7" s="86">
        <v>1</v>
      </c>
      <c r="F7" s="10" t="s">
        <v>107</v>
      </c>
      <c r="G7" s="10" t="s">
        <v>19</v>
      </c>
      <c r="H7" s="14">
        <v>0</v>
      </c>
      <c r="I7" s="14">
        <v>0</v>
      </c>
      <c r="J7" s="14">
        <v>4</v>
      </c>
      <c r="K7" s="14">
        <v>0</v>
      </c>
      <c r="L7" s="14">
        <v>0</v>
      </c>
      <c r="M7" s="31">
        <f t="shared" si="0"/>
        <v>4</v>
      </c>
      <c r="N7" s="9"/>
      <c r="O7" s="1">
        <v>21</v>
      </c>
      <c r="P7" s="1">
        <f t="shared" si="1"/>
        <v>25</v>
      </c>
    </row>
    <row r="8" spans="1:17" x14ac:dyDescent="0.25">
      <c r="A8" s="85">
        <v>1</v>
      </c>
      <c r="B8" s="86" t="s">
        <v>47</v>
      </c>
      <c r="C8" s="86">
        <v>0</v>
      </c>
      <c r="D8" s="86">
        <v>0</v>
      </c>
      <c r="E8" s="87">
        <v>5</v>
      </c>
      <c r="F8" s="71" t="s">
        <v>111</v>
      </c>
      <c r="G8" s="72" t="s">
        <v>19</v>
      </c>
      <c r="H8" s="73"/>
      <c r="I8" s="74"/>
      <c r="J8" s="74">
        <v>4</v>
      </c>
      <c r="K8" s="74">
        <v>0</v>
      </c>
      <c r="L8" s="74">
        <v>0</v>
      </c>
      <c r="M8" s="77">
        <f t="shared" si="0"/>
        <v>4</v>
      </c>
      <c r="N8" s="36"/>
      <c r="O8" s="1">
        <v>29</v>
      </c>
      <c r="P8" s="1">
        <f t="shared" si="1"/>
        <v>33</v>
      </c>
    </row>
    <row r="10" spans="1:17" x14ac:dyDescent="0.25">
      <c r="F10" s="1" t="s">
        <v>131</v>
      </c>
    </row>
    <row r="11" spans="1:17" x14ac:dyDescent="0.25">
      <c r="F11" s="1" t="s">
        <v>132</v>
      </c>
    </row>
    <row r="12" spans="1:17" x14ac:dyDescent="0.25">
      <c r="F12" s="1" t="s">
        <v>133</v>
      </c>
    </row>
    <row r="13" spans="1:17" x14ac:dyDescent="0.25">
      <c r="F13" s="1" t="s">
        <v>134</v>
      </c>
    </row>
    <row r="14" spans="1:17" x14ac:dyDescent="0.25">
      <c r="F14" s="1" t="s">
        <v>135</v>
      </c>
    </row>
    <row r="15" spans="1:17" x14ac:dyDescent="0.25">
      <c r="F15" s="1" t="s">
        <v>136</v>
      </c>
    </row>
  </sheetData>
  <mergeCells count="2">
    <mergeCell ref="A2:E2"/>
    <mergeCell ref="A1:O1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opLeftCell="A25" workbookViewId="0">
      <selection activeCell="F32" sqref="F32:F37"/>
    </sheetView>
  </sheetViews>
  <sheetFormatPr defaultRowHeight="15.75" x14ac:dyDescent="0.25"/>
  <cols>
    <col min="1" max="1" width="2.140625" style="1" bestFit="1" customWidth="1"/>
    <col min="2" max="2" width="2.28515625" style="1" bestFit="1" customWidth="1"/>
    <col min="3" max="5" width="2.7109375" style="1" bestFit="1" customWidth="1"/>
    <col min="6" max="6" width="29" style="1" customWidth="1"/>
    <col min="7" max="7" width="42.85546875" style="1" customWidth="1"/>
    <col min="8" max="10" width="4.140625" style="2" bestFit="1" customWidth="1"/>
    <col min="11" max="11" width="5" style="2" bestFit="1" customWidth="1"/>
    <col min="12" max="12" width="4.140625" style="2" bestFit="1" customWidth="1"/>
    <col min="13" max="13" width="4.42578125" style="2" bestFit="1" customWidth="1"/>
    <col min="14" max="14" width="9.140625" style="1"/>
    <col min="15" max="15" width="0" style="1" hidden="1" customWidth="1"/>
    <col min="16" max="16" width="10.140625" style="1" customWidth="1"/>
    <col min="17" max="16384" width="9.140625" style="1"/>
  </cols>
  <sheetData>
    <row r="1" spans="1:16" x14ac:dyDescent="0.25">
      <c r="A1" s="135" t="s">
        <v>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</row>
    <row r="2" spans="1:16" ht="16.5" customHeight="1" x14ac:dyDescent="0.25">
      <c r="A2" s="132" t="s">
        <v>0</v>
      </c>
      <c r="B2" s="132"/>
      <c r="C2" s="132"/>
      <c r="D2" s="132"/>
      <c r="E2" s="132"/>
      <c r="F2" s="17" t="s">
        <v>17</v>
      </c>
      <c r="G2" s="28" t="s">
        <v>18</v>
      </c>
      <c r="H2" s="47" t="s">
        <v>1</v>
      </c>
      <c r="I2" s="38" t="s">
        <v>2</v>
      </c>
      <c r="J2" s="38" t="s">
        <v>3</v>
      </c>
      <c r="K2" s="38" t="s">
        <v>4</v>
      </c>
      <c r="L2" s="38" t="s">
        <v>5</v>
      </c>
      <c r="M2" s="48" t="s">
        <v>6</v>
      </c>
      <c r="N2" s="50" t="s">
        <v>21</v>
      </c>
      <c r="P2" s="145" t="s">
        <v>121</v>
      </c>
    </row>
    <row r="3" spans="1:16" x14ac:dyDescent="0.25">
      <c r="A3" s="85">
        <v>1</v>
      </c>
      <c r="B3" s="86" t="s">
        <v>8</v>
      </c>
      <c r="C3" s="86">
        <v>0</v>
      </c>
      <c r="D3" s="86">
        <v>2</v>
      </c>
      <c r="E3" s="87">
        <v>5</v>
      </c>
      <c r="F3" s="10" t="s">
        <v>80</v>
      </c>
      <c r="G3" s="20" t="s">
        <v>20</v>
      </c>
      <c r="H3" s="27">
        <v>20</v>
      </c>
      <c r="I3" s="16">
        <v>20</v>
      </c>
      <c r="J3" s="16">
        <v>18</v>
      </c>
      <c r="K3" s="16">
        <v>20</v>
      </c>
      <c r="L3" s="16">
        <v>20</v>
      </c>
      <c r="M3" s="26">
        <f t="shared" ref="M3:M30" si="0">SUM(H3:L3)</f>
        <v>98</v>
      </c>
      <c r="N3" s="33" t="s">
        <v>123</v>
      </c>
      <c r="O3" s="1">
        <v>96</v>
      </c>
      <c r="P3" s="146" t="s">
        <v>122</v>
      </c>
    </row>
    <row r="4" spans="1:16" x14ac:dyDescent="0.25">
      <c r="A4" s="85">
        <v>1</v>
      </c>
      <c r="B4" s="86" t="s">
        <v>8</v>
      </c>
      <c r="C4" s="86">
        <v>0</v>
      </c>
      <c r="D4" s="86">
        <v>0</v>
      </c>
      <c r="E4" s="87">
        <v>1</v>
      </c>
      <c r="F4" s="5" t="s">
        <v>104</v>
      </c>
      <c r="G4" s="49" t="s">
        <v>20</v>
      </c>
      <c r="H4" s="27">
        <v>20</v>
      </c>
      <c r="I4" s="16">
        <v>20</v>
      </c>
      <c r="J4" s="16">
        <v>15</v>
      </c>
      <c r="K4" s="16">
        <v>20</v>
      </c>
      <c r="L4" s="16">
        <v>20</v>
      </c>
      <c r="M4" s="26">
        <f t="shared" si="0"/>
        <v>95</v>
      </c>
      <c r="N4" s="33" t="s">
        <v>123</v>
      </c>
      <c r="O4" s="1">
        <v>86</v>
      </c>
      <c r="P4" s="146" t="s">
        <v>122</v>
      </c>
    </row>
    <row r="5" spans="1:16" x14ac:dyDescent="0.25">
      <c r="A5" s="85">
        <v>1</v>
      </c>
      <c r="B5" s="86" t="s">
        <v>8</v>
      </c>
      <c r="C5" s="86">
        <v>0</v>
      </c>
      <c r="D5" s="86">
        <v>0</v>
      </c>
      <c r="E5" s="87">
        <v>9</v>
      </c>
      <c r="F5" s="5" t="s">
        <v>90</v>
      </c>
      <c r="G5" s="49" t="s">
        <v>20</v>
      </c>
      <c r="H5" s="27">
        <v>20</v>
      </c>
      <c r="I5" s="16">
        <v>20</v>
      </c>
      <c r="J5" s="16">
        <v>10</v>
      </c>
      <c r="K5" s="16">
        <v>20</v>
      </c>
      <c r="L5" s="16">
        <v>20</v>
      </c>
      <c r="M5" s="26">
        <f t="shared" si="0"/>
        <v>90</v>
      </c>
      <c r="N5" s="33" t="s">
        <v>123</v>
      </c>
      <c r="O5" s="1">
        <v>80</v>
      </c>
      <c r="P5" s="146" t="s">
        <v>122</v>
      </c>
    </row>
    <row r="6" spans="1:16" x14ac:dyDescent="0.25">
      <c r="A6" s="85">
        <v>1</v>
      </c>
      <c r="B6" s="86" t="s">
        <v>8</v>
      </c>
      <c r="C6" s="86">
        <v>0</v>
      </c>
      <c r="D6" s="86">
        <v>2</v>
      </c>
      <c r="E6" s="87">
        <v>3</v>
      </c>
      <c r="F6" s="10" t="s">
        <v>93</v>
      </c>
      <c r="G6" s="20" t="s">
        <v>19</v>
      </c>
      <c r="H6" s="24">
        <v>20</v>
      </c>
      <c r="I6" s="14">
        <v>20</v>
      </c>
      <c r="J6" s="14">
        <v>20</v>
      </c>
      <c r="K6" s="14">
        <v>7</v>
      </c>
      <c r="L6" s="14">
        <v>20</v>
      </c>
      <c r="M6" s="26">
        <f t="shared" si="0"/>
        <v>87</v>
      </c>
      <c r="N6" s="33" t="s">
        <v>124</v>
      </c>
      <c r="O6" s="1">
        <v>80</v>
      </c>
      <c r="P6" s="146" t="s">
        <v>122</v>
      </c>
    </row>
    <row r="7" spans="1:16" x14ac:dyDescent="0.25">
      <c r="A7" s="85">
        <v>1</v>
      </c>
      <c r="B7" s="86" t="s">
        <v>8</v>
      </c>
      <c r="C7" s="86">
        <v>0</v>
      </c>
      <c r="D7" s="86">
        <v>2</v>
      </c>
      <c r="E7" s="87">
        <v>7</v>
      </c>
      <c r="F7" s="5" t="s">
        <v>95</v>
      </c>
      <c r="G7" s="49" t="s">
        <v>20</v>
      </c>
      <c r="H7" s="24">
        <v>20</v>
      </c>
      <c r="I7" s="14">
        <v>20</v>
      </c>
      <c r="J7" s="14">
        <v>20</v>
      </c>
      <c r="K7" s="14">
        <v>10</v>
      </c>
      <c r="L7" s="14">
        <v>15</v>
      </c>
      <c r="M7" s="26">
        <f t="shared" si="0"/>
        <v>85</v>
      </c>
      <c r="N7" s="33" t="s">
        <v>124</v>
      </c>
      <c r="O7" s="1">
        <v>80</v>
      </c>
      <c r="P7" s="146" t="s">
        <v>122</v>
      </c>
    </row>
    <row r="8" spans="1:16" x14ac:dyDescent="0.25">
      <c r="A8" s="85">
        <v>1</v>
      </c>
      <c r="B8" s="86" t="s">
        <v>8</v>
      </c>
      <c r="C8" s="86">
        <v>0</v>
      </c>
      <c r="D8" s="86">
        <v>3</v>
      </c>
      <c r="E8" s="87">
        <v>1</v>
      </c>
      <c r="F8" s="10" t="s">
        <v>86</v>
      </c>
      <c r="G8" s="20" t="s">
        <v>20</v>
      </c>
      <c r="H8" s="24">
        <v>20</v>
      </c>
      <c r="I8" s="14">
        <v>0</v>
      </c>
      <c r="J8" s="14">
        <v>20</v>
      </c>
      <c r="K8" s="14">
        <v>20</v>
      </c>
      <c r="L8" s="14">
        <v>20</v>
      </c>
      <c r="M8" s="26">
        <f t="shared" si="0"/>
        <v>80</v>
      </c>
      <c r="N8" s="33" t="s">
        <v>124</v>
      </c>
      <c r="O8" s="1">
        <v>76</v>
      </c>
    </row>
    <row r="9" spans="1:16" x14ac:dyDescent="0.25">
      <c r="A9" s="85">
        <v>1</v>
      </c>
      <c r="B9" s="86" t="s">
        <v>8</v>
      </c>
      <c r="C9" s="86">
        <v>0</v>
      </c>
      <c r="D9" s="86">
        <v>0</v>
      </c>
      <c r="E9" s="87">
        <v>6</v>
      </c>
      <c r="F9" s="5" t="s">
        <v>85</v>
      </c>
      <c r="G9" s="49" t="s">
        <v>20</v>
      </c>
      <c r="H9" s="27">
        <v>20</v>
      </c>
      <c r="I9" s="16">
        <v>20</v>
      </c>
      <c r="J9" s="16">
        <v>0</v>
      </c>
      <c r="K9" s="16">
        <v>18</v>
      </c>
      <c r="L9" s="16">
        <v>20</v>
      </c>
      <c r="M9" s="26">
        <f t="shared" si="0"/>
        <v>78</v>
      </c>
      <c r="N9" s="33" t="s">
        <v>124</v>
      </c>
      <c r="O9" s="1">
        <v>76</v>
      </c>
    </row>
    <row r="10" spans="1:16" x14ac:dyDescent="0.25">
      <c r="A10" s="85">
        <v>1</v>
      </c>
      <c r="B10" s="86" t="s">
        <v>8</v>
      </c>
      <c r="C10" s="86">
        <v>0</v>
      </c>
      <c r="D10" s="86">
        <v>3</v>
      </c>
      <c r="E10" s="87">
        <v>0</v>
      </c>
      <c r="F10" s="5" t="s">
        <v>88</v>
      </c>
      <c r="G10" s="49" t="s">
        <v>20</v>
      </c>
      <c r="H10" s="27">
        <v>20</v>
      </c>
      <c r="I10" s="16">
        <v>20</v>
      </c>
      <c r="J10" s="16">
        <v>0</v>
      </c>
      <c r="K10" s="16">
        <v>18</v>
      </c>
      <c r="L10" s="16">
        <v>20</v>
      </c>
      <c r="M10" s="26">
        <f t="shared" si="0"/>
        <v>78</v>
      </c>
      <c r="N10" s="33" t="s">
        <v>124</v>
      </c>
      <c r="O10" s="1">
        <v>75</v>
      </c>
    </row>
    <row r="11" spans="1:16" x14ac:dyDescent="0.25">
      <c r="A11" s="85">
        <v>1</v>
      </c>
      <c r="B11" s="86" t="s">
        <v>8</v>
      </c>
      <c r="C11" s="86">
        <v>0</v>
      </c>
      <c r="D11" s="86">
        <v>1</v>
      </c>
      <c r="E11" s="87">
        <v>1</v>
      </c>
      <c r="F11" s="5" t="s">
        <v>81</v>
      </c>
      <c r="G11" s="49" t="s">
        <v>19</v>
      </c>
      <c r="H11" s="24">
        <v>20</v>
      </c>
      <c r="I11" s="14">
        <v>0</v>
      </c>
      <c r="J11" s="14">
        <v>20</v>
      </c>
      <c r="K11" s="14">
        <v>20</v>
      </c>
      <c r="L11" s="14">
        <v>0</v>
      </c>
      <c r="M11" s="26">
        <f t="shared" si="0"/>
        <v>60</v>
      </c>
      <c r="N11" s="33" t="s">
        <v>125</v>
      </c>
      <c r="O11" s="1">
        <v>73</v>
      </c>
    </row>
    <row r="12" spans="1:16" x14ac:dyDescent="0.25">
      <c r="A12" s="85">
        <v>1</v>
      </c>
      <c r="B12" s="86" t="s">
        <v>8</v>
      </c>
      <c r="C12" s="86">
        <v>0</v>
      </c>
      <c r="D12" s="86">
        <v>2</v>
      </c>
      <c r="E12" s="87">
        <v>0</v>
      </c>
      <c r="F12" s="5" t="s">
        <v>96</v>
      </c>
      <c r="G12" s="49" t="s">
        <v>20</v>
      </c>
      <c r="H12" s="27">
        <v>20</v>
      </c>
      <c r="I12" s="16">
        <v>0</v>
      </c>
      <c r="J12" s="16">
        <v>20</v>
      </c>
      <c r="K12" s="16">
        <v>20</v>
      </c>
      <c r="L12" s="16">
        <v>0</v>
      </c>
      <c r="M12" s="26">
        <f t="shared" si="0"/>
        <v>60</v>
      </c>
      <c r="N12" s="33" t="s">
        <v>125</v>
      </c>
      <c r="O12" s="1">
        <v>73</v>
      </c>
    </row>
    <row r="13" spans="1:16" x14ac:dyDescent="0.25">
      <c r="A13" s="85">
        <v>1</v>
      </c>
      <c r="B13" s="86" t="s">
        <v>8</v>
      </c>
      <c r="C13" s="86">
        <v>0</v>
      </c>
      <c r="D13" s="86">
        <v>0</v>
      </c>
      <c r="E13" s="87">
        <v>8</v>
      </c>
      <c r="F13" s="5" t="s">
        <v>87</v>
      </c>
      <c r="G13" s="49" t="s">
        <v>20</v>
      </c>
      <c r="H13" s="24">
        <v>20</v>
      </c>
      <c r="I13" s="14">
        <v>5</v>
      </c>
      <c r="J13" s="14">
        <v>20</v>
      </c>
      <c r="K13" s="14">
        <v>15</v>
      </c>
      <c r="L13" s="14">
        <v>0</v>
      </c>
      <c r="M13" s="26">
        <f t="shared" si="0"/>
        <v>60</v>
      </c>
      <c r="N13" s="33" t="s">
        <v>125</v>
      </c>
      <c r="O13" s="1">
        <v>70</v>
      </c>
    </row>
    <row r="14" spans="1:16" x14ac:dyDescent="0.25">
      <c r="A14" s="85">
        <v>1</v>
      </c>
      <c r="B14" s="86" t="s">
        <v>8</v>
      </c>
      <c r="C14" s="86">
        <v>0</v>
      </c>
      <c r="D14" s="86">
        <v>2</v>
      </c>
      <c r="E14" s="87">
        <v>8</v>
      </c>
      <c r="F14" s="5" t="s">
        <v>102</v>
      </c>
      <c r="G14" s="49" t="s">
        <v>20</v>
      </c>
      <c r="H14" s="24">
        <v>20</v>
      </c>
      <c r="I14" s="14">
        <v>0</v>
      </c>
      <c r="J14" s="14">
        <v>15</v>
      </c>
      <c r="K14" s="14">
        <v>20</v>
      </c>
      <c r="L14" s="14">
        <v>0</v>
      </c>
      <c r="M14" s="26">
        <f t="shared" si="0"/>
        <v>55</v>
      </c>
      <c r="N14" s="33" t="s">
        <v>125</v>
      </c>
      <c r="O14" s="1">
        <v>70</v>
      </c>
    </row>
    <row r="15" spans="1:16" x14ac:dyDescent="0.25">
      <c r="A15" s="85">
        <v>1</v>
      </c>
      <c r="B15" s="86" t="s">
        <v>8</v>
      </c>
      <c r="C15" s="86">
        <v>0</v>
      </c>
      <c r="D15" s="86">
        <v>1</v>
      </c>
      <c r="E15" s="87">
        <v>7</v>
      </c>
      <c r="F15" s="6" t="s">
        <v>100</v>
      </c>
      <c r="G15" s="49" t="s">
        <v>20</v>
      </c>
      <c r="H15" s="27">
        <v>20</v>
      </c>
      <c r="I15" s="16">
        <v>20</v>
      </c>
      <c r="J15" s="16">
        <v>0</v>
      </c>
      <c r="K15" s="16">
        <v>5</v>
      </c>
      <c r="L15" s="16">
        <v>5</v>
      </c>
      <c r="M15" s="26">
        <f t="shared" si="0"/>
        <v>50</v>
      </c>
      <c r="N15" s="33" t="s">
        <v>126</v>
      </c>
      <c r="O15" s="1">
        <v>66</v>
      </c>
    </row>
    <row r="16" spans="1:16" x14ac:dyDescent="0.25">
      <c r="A16" s="85">
        <v>1</v>
      </c>
      <c r="B16" s="86" t="s">
        <v>8</v>
      </c>
      <c r="C16" s="86">
        <v>0</v>
      </c>
      <c r="D16" s="86">
        <v>0</v>
      </c>
      <c r="E16" s="87">
        <v>3</v>
      </c>
      <c r="F16" s="5" t="s">
        <v>101</v>
      </c>
      <c r="G16" s="49" t="s">
        <v>20</v>
      </c>
      <c r="H16" s="24">
        <v>20</v>
      </c>
      <c r="I16" s="14">
        <v>0</v>
      </c>
      <c r="J16" s="14">
        <v>0</v>
      </c>
      <c r="K16" s="14">
        <v>7</v>
      </c>
      <c r="L16" s="14">
        <v>20</v>
      </c>
      <c r="M16" s="26">
        <f t="shared" si="0"/>
        <v>47</v>
      </c>
      <c r="N16" s="33" t="s">
        <v>126</v>
      </c>
      <c r="O16" s="1">
        <v>65</v>
      </c>
    </row>
    <row r="17" spans="1:15" x14ac:dyDescent="0.25">
      <c r="A17" s="85">
        <v>1</v>
      </c>
      <c r="B17" s="86" t="s">
        <v>8</v>
      </c>
      <c r="C17" s="86">
        <v>0</v>
      </c>
      <c r="D17" s="86">
        <v>0</v>
      </c>
      <c r="E17" s="87">
        <v>0</v>
      </c>
      <c r="F17" s="5" t="s">
        <v>112</v>
      </c>
      <c r="G17" s="49" t="s">
        <v>19</v>
      </c>
      <c r="H17" s="27">
        <v>20</v>
      </c>
      <c r="I17" s="16">
        <v>20</v>
      </c>
      <c r="J17" s="16">
        <v>0</v>
      </c>
      <c r="K17" s="16">
        <v>5</v>
      </c>
      <c r="L17" s="16">
        <v>0</v>
      </c>
      <c r="M17" s="26">
        <f t="shared" si="0"/>
        <v>45</v>
      </c>
      <c r="N17" s="33" t="s">
        <v>126</v>
      </c>
      <c r="O17" s="1">
        <v>62</v>
      </c>
    </row>
    <row r="18" spans="1:15" x14ac:dyDescent="0.25">
      <c r="A18" s="85">
        <v>1</v>
      </c>
      <c r="B18" s="86" t="s">
        <v>8</v>
      </c>
      <c r="C18" s="86">
        <v>0</v>
      </c>
      <c r="D18" s="86">
        <v>1</v>
      </c>
      <c r="E18" s="87">
        <v>4</v>
      </c>
      <c r="F18" s="5" t="s">
        <v>94</v>
      </c>
      <c r="G18" s="49" t="s">
        <v>20</v>
      </c>
      <c r="H18" s="24">
        <v>20</v>
      </c>
      <c r="I18" s="14">
        <v>5</v>
      </c>
      <c r="J18" s="14">
        <v>0</v>
      </c>
      <c r="K18" s="14">
        <v>20</v>
      </c>
      <c r="L18" s="14">
        <v>0</v>
      </c>
      <c r="M18" s="26">
        <f t="shared" si="0"/>
        <v>45</v>
      </c>
      <c r="N18" s="33" t="s">
        <v>126</v>
      </c>
      <c r="O18" s="1">
        <v>61</v>
      </c>
    </row>
    <row r="19" spans="1:15" x14ac:dyDescent="0.25">
      <c r="A19" s="85">
        <v>1</v>
      </c>
      <c r="B19" s="86" t="s">
        <v>8</v>
      </c>
      <c r="C19" s="86">
        <v>0</v>
      </c>
      <c r="D19" s="86">
        <v>3</v>
      </c>
      <c r="E19" s="87">
        <v>2</v>
      </c>
      <c r="F19" s="5" t="s">
        <v>98</v>
      </c>
      <c r="G19" s="49" t="s">
        <v>20</v>
      </c>
      <c r="H19" s="24">
        <v>20</v>
      </c>
      <c r="I19" s="14">
        <v>0</v>
      </c>
      <c r="J19" s="14">
        <v>15</v>
      </c>
      <c r="K19" s="14">
        <v>10</v>
      </c>
      <c r="L19" s="14">
        <v>0</v>
      </c>
      <c r="M19" s="26">
        <f t="shared" si="0"/>
        <v>45</v>
      </c>
      <c r="N19" s="33" t="s">
        <v>126</v>
      </c>
      <c r="O19" s="1">
        <v>61</v>
      </c>
    </row>
    <row r="20" spans="1:15" x14ac:dyDescent="0.25">
      <c r="A20" s="85">
        <v>1</v>
      </c>
      <c r="B20" s="86" t="s">
        <v>8</v>
      </c>
      <c r="C20" s="86">
        <v>0</v>
      </c>
      <c r="D20" s="86">
        <v>0</v>
      </c>
      <c r="E20" s="87">
        <v>7</v>
      </c>
      <c r="F20" s="5" t="s">
        <v>82</v>
      </c>
      <c r="G20" s="49" t="s">
        <v>19</v>
      </c>
      <c r="H20" s="24">
        <v>20</v>
      </c>
      <c r="I20" s="14">
        <v>20</v>
      </c>
      <c r="J20" s="14">
        <v>2</v>
      </c>
      <c r="K20" s="14">
        <v>0</v>
      </c>
      <c r="L20" s="14">
        <v>0</v>
      </c>
      <c r="M20" s="26">
        <f t="shared" si="0"/>
        <v>42</v>
      </c>
      <c r="N20" s="33" t="s">
        <v>126</v>
      </c>
      <c r="O20" s="1">
        <v>60</v>
      </c>
    </row>
    <row r="21" spans="1:15" x14ac:dyDescent="0.25">
      <c r="A21" s="85">
        <v>1</v>
      </c>
      <c r="B21" s="86" t="s">
        <v>8</v>
      </c>
      <c r="C21" s="86">
        <v>0</v>
      </c>
      <c r="D21" s="86">
        <v>0</v>
      </c>
      <c r="E21" s="87">
        <v>4</v>
      </c>
      <c r="F21" s="5" t="s">
        <v>89</v>
      </c>
      <c r="G21" s="49" t="s">
        <v>20</v>
      </c>
      <c r="H21" s="27">
        <v>20</v>
      </c>
      <c r="I21" s="16">
        <v>20</v>
      </c>
      <c r="J21" s="16">
        <v>0</v>
      </c>
      <c r="K21" s="16">
        <v>0</v>
      </c>
      <c r="L21" s="16">
        <v>0</v>
      </c>
      <c r="M21" s="26">
        <f t="shared" si="0"/>
        <v>40</v>
      </c>
      <c r="N21" s="33" t="s">
        <v>126</v>
      </c>
      <c r="O21" s="1">
        <v>60</v>
      </c>
    </row>
    <row r="22" spans="1:15" x14ac:dyDescent="0.25">
      <c r="A22" s="85">
        <v>1</v>
      </c>
      <c r="B22" s="86" t="s">
        <v>8</v>
      </c>
      <c r="C22" s="86">
        <v>0</v>
      </c>
      <c r="D22" s="86">
        <v>0</v>
      </c>
      <c r="E22" s="87">
        <v>5</v>
      </c>
      <c r="F22" s="5" t="s">
        <v>28</v>
      </c>
      <c r="G22" s="49" t="s">
        <v>20</v>
      </c>
      <c r="H22" s="27">
        <v>20</v>
      </c>
      <c r="I22" s="16">
        <v>0</v>
      </c>
      <c r="J22" s="16">
        <v>0</v>
      </c>
      <c r="K22" s="16">
        <v>20</v>
      </c>
      <c r="L22" s="16">
        <v>0</v>
      </c>
      <c r="M22" s="26">
        <f t="shared" si="0"/>
        <v>40</v>
      </c>
      <c r="N22" s="33" t="s">
        <v>126</v>
      </c>
      <c r="O22" s="1">
        <v>60</v>
      </c>
    </row>
    <row r="23" spans="1:15" x14ac:dyDescent="0.25">
      <c r="A23" s="85">
        <v>1</v>
      </c>
      <c r="B23" s="86" t="s">
        <v>8</v>
      </c>
      <c r="C23" s="86">
        <v>0</v>
      </c>
      <c r="D23" s="86">
        <v>1</v>
      </c>
      <c r="E23" s="87">
        <v>8</v>
      </c>
      <c r="F23" s="5" t="s">
        <v>99</v>
      </c>
      <c r="G23" s="49" t="s">
        <v>20</v>
      </c>
      <c r="H23" s="27">
        <v>20</v>
      </c>
      <c r="I23" s="16">
        <v>20</v>
      </c>
      <c r="J23" s="16">
        <v>0</v>
      </c>
      <c r="K23" s="16">
        <v>0</v>
      </c>
      <c r="L23" s="16">
        <v>0</v>
      </c>
      <c r="M23" s="26">
        <f t="shared" si="0"/>
        <v>40</v>
      </c>
      <c r="N23" s="33" t="s">
        <v>126</v>
      </c>
      <c r="O23" s="1">
        <v>54</v>
      </c>
    </row>
    <row r="24" spans="1:15" x14ac:dyDescent="0.25">
      <c r="A24" s="85">
        <v>1</v>
      </c>
      <c r="B24" s="86" t="s">
        <v>8</v>
      </c>
      <c r="C24" s="86">
        <v>0</v>
      </c>
      <c r="D24" s="86">
        <v>2</v>
      </c>
      <c r="E24" s="87">
        <v>4</v>
      </c>
      <c r="F24" s="5" t="s">
        <v>70</v>
      </c>
      <c r="G24" s="49" t="s">
        <v>20</v>
      </c>
      <c r="H24" s="24">
        <v>20</v>
      </c>
      <c r="I24" s="14">
        <v>0</v>
      </c>
      <c r="J24" s="14">
        <v>0</v>
      </c>
      <c r="K24" s="14">
        <v>20</v>
      </c>
      <c r="L24" s="14">
        <v>0</v>
      </c>
      <c r="M24" s="26">
        <f t="shared" si="0"/>
        <v>40</v>
      </c>
      <c r="N24" s="33" t="s">
        <v>126</v>
      </c>
      <c r="O24" s="1">
        <v>50</v>
      </c>
    </row>
    <row r="25" spans="1:15" x14ac:dyDescent="0.25">
      <c r="A25" s="85">
        <v>1</v>
      </c>
      <c r="B25" s="86" t="s">
        <v>8</v>
      </c>
      <c r="C25" s="86">
        <v>0</v>
      </c>
      <c r="D25" s="86">
        <v>0</v>
      </c>
      <c r="E25" s="87">
        <v>2</v>
      </c>
      <c r="F25" s="5" t="s">
        <v>92</v>
      </c>
      <c r="G25" s="49" t="s">
        <v>20</v>
      </c>
      <c r="H25" s="27">
        <v>20</v>
      </c>
      <c r="I25" s="16">
        <v>0</v>
      </c>
      <c r="J25" s="16">
        <v>15</v>
      </c>
      <c r="K25" s="16">
        <v>0</v>
      </c>
      <c r="L25" s="16">
        <v>3</v>
      </c>
      <c r="M25" s="26">
        <f t="shared" si="0"/>
        <v>38</v>
      </c>
      <c r="N25" s="33"/>
      <c r="O25" s="1">
        <v>45</v>
      </c>
    </row>
    <row r="26" spans="1:15" x14ac:dyDescent="0.25">
      <c r="A26" s="85">
        <v>1</v>
      </c>
      <c r="B26" s="86" t="s">
        <v>8</v>
      </c>
      <c r="C26" s="86">
        <v>0</v>
      </c>
      <c r="D26" s="86">
        <v>1</v>
      </c>
      <c r="E26" s="87">
        <v>2</v>
      </c>
      <c r="F26" s="5" t="s">
        <v>83</v>
      </c>
      <c r="G26" s="49" t="s">
        <v>84</v>
      </c>
      <c r="H26" s="24">
        <v>20</v>
      </c>
      <c r="I26" s="14">
        <v>0</v>
      </c>
      <c r="J26" s="14">
        <v>0</v>
      </c>
      <c r="K26" s="14">
        <v>18</v>
      </c>
      <c r="L26" s="14">
        <v>0</v>
      </c>
      <c r="M26" s="26">
        <f t="shared" si="0"/>
        <v>38</v>
      </c>
      <c r="N26" s="33"/>
      <c r="O26" s="1">
        <v>44</v>
      </c>
    </row>
    <row r="27" spans="1:15" x14ac:dyDescent="0.25">
      <c r="A27" s="85">
        <v>1</v>
      </c>
      <c r="B27" s="86" t="s">
        <v>8</v>
      </c>
      <c r="C27" s="86">
        <v>0</v>
      </c>
      <c r="D27" s="86">
        <v>2</v>
      </c>
      <c r="E27" s="87">
        <v>9</v>
      </c>
      <c r="F27" s="5" t="s">
        <v>97</v>
      </c>
      <c r="G27" s="49" t="s">
        <v>19</v>
      </c>
      <c r="H27" s="24">
        <v>20</v>
      </c>
      <c r="I27" s="14">
        <v>0</v>
      </c>
      <c r="J27" s="14">
        <v>15</v>
      </c>
      <c r="K27" s="14">
        <v>0</v>
      </c>
      <c r="L27" s="14">
        <v>0</v>
      </c>
      <c r="M27" s="26">
        <f t="shared" si="0"/>
        <v>35</v>
      </c>
      <c r="N27" s="33"/>
      <c r="O27" s="1">
        <v>42</v>
      </c>
    </row>
    <row r="28" spans="1:15" x14ac:dyDescent="0.25">
      <c r="A28" s="85">
        <v>1</v>
      </c>
      <c r="B28" s="86" t="s">
        <v>8</v>
      </c>
      <c r="C28" s="86">
        <v>0</v>
      </c>
      <c r="D28" s="86">
        <v>1</v>
      </c>
      <c r="E28" s="87">
        <v>3</v>
      </c>
      <c r="F28" s="5" t="s">
        <v>103</v>
      </c>
      <c r="G28" s="49" t="s">
        <v>19</v>
      </c>
      <c r="H28" s="24">
        <v>20</v>
      </c>
      <c r="I28" s="14">
        <v>0</v>
      </c>
      <c r="J28" s="14">
        <v>0</v>
      </c>
      <c r="K28" s="14">
        <v>12</v>
      </c>
      <c r="L28" s="14">
        <v>0</v>
      </c>
      <c r="M28" s="26">
        <f t="shared" si="0"/>
        <v>32</v>
      </c>
      <c r="N28" s="33"/>
      <c r="O28" s="1">
        <v>41</v>
      </c>
    </row>
    <row r="29" spans="1:15" x14ac:dyDescent="0.25">
      <c r="A29" s="85">
        <v>1</v>
      </c>
      <c r="B29" s="86" t="s">
        <v>8</v>
      </c>
      <c r="C29" s="86">
        <v>0</v>
      </c>
      <c r="D29" s="86">
        <v>3</v>
      </c>
      <c r="E29" s="87">
        <v>3</v>
      </c>
      <c r="F29" s="5" t="s">
        <v>113</v>
      </c>
      <c r="G29" s="49" t="s">
        <v>114</v>
      </c>
      <c r="H29" s="24">
        <v>20</v>
      </c>
      <c r="I29" s="14">
        <v>0</v>
      </c>
      <c r="J29" s="14">
        <v>5</v>
      </c>
      <c r="K29" s="14">
        <v>5</v>
      </c>
      <c r="L29" s="14">
        <v>0</v>
      </c>
      <c r="M29" s="26">
        <f t="shared" si="0"/>
        <v>30</v>
      </c>
      <c r="N29" s="33"/>
      <c r="O29" s="1">
        <v>41</v>
      </c>
    </row>
    <row r="30" spans="1:15" x14ac:dyDescent="0.25">
      <c r="A30" s="85">
        <v>1</v>
      </c>
      <c r="B30" s="86" t="s">
        <v>8</v>
      </c>
      <c r="C30" s="86">
        <v>0</v>
      </c>
      <c r="D30" s="86">
        <v>2</v>
      </c>
      <c r="E30" s="87">
        <v>6</v>
      </c>
      <c r="F30" s="5" t="s">
        <v>91</v>
      </c>
      <c r="G30" s="49" t="s">
        <v>19</v>
      </c>
      <c r="H30" s="27">
        <v>20</v>
      </c>
      <c r="I30" s="16">
        <v>0</v>
      </c>
      <c r="J30" s="16">
        <v>2</v>
      </c>
      <c r="K30" s="16">
        <v>0</v>
      </c>
      <c r="L30" s="16">
        <v>3</v>
      </c>
      <c r="M30" s="26">
        <f t="shared" si="0"/>
        <v>25</v>
      </c>
      <c r="N30" s="33"/>
      <c r="O30" s="1">
        <v>40</v>
      </c>
    </row>
    <row r="31" spans="1:15" ht="16.5" thickBot="1" x14ac:dyDescent="0.3">
      <c r="A31" s="109"/>
      <c r="B31" s="114"/>
      <c r="C31" s="114"/>
      <c r="D31" s="114"/>
      <c r="E31" s="115"/>
      <c r="F31" s="81"/>
      <c r="G31" s="82"/>
      <c r="H31" s="117"/>
      <c r="I31" s="118"/>
      <c r="J31" s="118"/>
      <c r="K31" s="118"/>
      <c r="L31" s="118"/>
      <c r="M31" s="34"/>
      <c r="N31" s="122"/>
      <c r="O31" s="1">
        <v>40</v>
      </c>
    </row>
    <row r="32" spans="1:15" ht="16.5" thickTop="1" x14ac:dyDescent="0.25">
      <c r="A32" s="108"/>
      <c r="B32" s="107"/>
      <c r="C32" s="107"/>
      <c r="D32" s="107"/>
      <c r="E32" s="106"/>
      <c r="F32" s="1" t="s">
        <v>131</v>
      </c>
      <c r="G32" s="80"/>
      <c r="H32" s="73"/>
      <c r="I32" s="74"/>
      <c r="J32" s="74"/>
      <c r="K32" s="74"/>
      <c r="L32" s="74"/>
      <c r="M32" s="77"/>
      <c r="N32" s="36"/>
      <c r="O32" s="1">
        <v>36</v>
      </c>
    </row>
    <row r="33" spans="1:15" x14ac:dyDescent="0.25">
      <c r="A33" s="85"/>
      <c r="B33" s="86"/>
      <c r="C33" s="86"/>
      <c r="D33" s="86"/>
      <c r="E33" s="87"/>
      <c r="F33" s="1" t="s">
        <v>132</v>
      </c>
      <c r="G33" s="49"/>
      <c r="H33" s="24"/>
      <c r="I33" s="14"/>
      <c r="J33" s="14"/>
      <c r="K33" s="14"/>
      <c r="L33" s="14"/>
      <c r="M33" s="26"/>
      <c r="N33" s="33"/>
      <c r="O33" s="1">
        <v>33</v>
      </c>
    </row>
    <row r="34" spans="1:15" x14ac:dyDescent="0.25">
      <c r="A34" s="85"/>
      <c r="B34" s="86"/>
      <c r="C34" s="86"/>
      <c r="D34" s="86"/>
      <c r="E34" s="87"/>
      <c r="F34" s="1" t="s">
        <v>133</v>
      </c>
      <c r="G34" s="49"/>
      <c r="H34" s="27"/>
      <c r="I34" s="16"/>
      <c r="J34" s="16"/>
      <c r="K34" s="16"/>
      <c r="L34" s="16"/>
      <c r="M34" s="26"/>
      <c r="N34" s="33"/>
      <c r="O34" s="1">
        <v>33</v>
      </c>
    </row>
    <row r="35" spans="1:15" x14ac:dyDescent="0.25">
      <c r="A35" s="85"/>
      <c r="B35" s="86"/>
      <c r="C35" s="86"/>
      <c r="D35" s="86"/>
      <c r="E35" s="87"/>
      <c r="F35" s="1" t="s">
        <v>134</v>
      </c>
      <c r="G35" s="49"/>
      <c r="H35" s="24"/>
      <c r="I35" s="14"/>
      <c r="J35" s="14"/>
      <c r="K35" s="14"/>
      <c r="L35" s="14"/>
      <c r="M35" s="26"/>
      <c r="N35" s="33"/>
      <c r="O35" s="1">
        <v>31</v>
      </c>
    </row>
    <row r="36" spans="1:15" x14ac:dyDescent="0.25">
      <c r="A36" s="85"/>
      <c r="B36" s="86"/>
      <c r="C36" s="86"/>
      <c r="D36" s="86"/>
      <c r="E36" s="87"/>
      <c r="F36" s="1" t="s">
        <v>135</v>
      </c>
      <c r="G36" s="49"/>
      <c r="H36" s="24"/>
      <c r="I36" s="14"/>
      <c r="J36" s="14"/>
      <c r="K36" s="14"/>
      <c r="L36" s="14"/>
      <c r="M36" s="26"/>
      <c r="N36" s="33"/>
      <c r="O36" s="1">
        <v>31</v>
      </c>
    </row>
    <row r="37" spans="1:15" x14ac:dyDescent="0.25">
      <c r="A37" s="85"/>
      <c r="B37" s="86"/>
      <c r="C37" s="86"/>
      <c r="D37" s="86"/>
      <c r="E37" s="87"/>
      <c r="F37" s="1" t="s">
        <v>136</v>
      </c>
      <c r="G37" s="49"/>
      <c r="H37" s="27"/>
      <c r="I37" s="16"/>
      <c r="J37" s="16"/>
      <c r="K37" s="16"/>
      <c r="L37" s="16"/>
      <c r="M37" s="26"/>
      <c r="N37" s="33"/>
      <c r="O37" s="1">
        <v>29</v>
      </c>
    </row>
    <row r="38" spans="1:15" x14ac:dyDescent="0.25">
      <c r="A38" s="85"/>
      <c r="B38" s="86"/>
      <c r="C38" s="86"/>
      <c r="D38" s="86"/>
      <c r="E38" s="87"/>
      <c r="F38" s="5"/>
      <c r="G38" s="49"/>
      <c r="H38" s="27"/>
      <c r="I38" s="16"/>
      <c r="J38" s="16"/>
      <c r="K38" s="16"/>
      <c r="L38" s="16"/>
      <c r="M38" s="26"/>
      <c r="N38" s="33"/>
      <c r="O38" s="1">
        <v>29</v>
      </c>
    </row>
    <row r="39" spans="1:15" x14ac:dyDescent="0.25">
      <c r="A39" s="85"/>
      <c r="B39" s="86"/>
      <c r="C39" s="86"/>
      <c r="D39" s="86"/>
      <c r="E39" s="87"/>
      <c r="F39" s="5"/>
      <c r="G39" s="49"/>
      <c r="H39" s="27"/>
      <c r="I39" s="16"/>
      <c r="J39" s="16"/>
      <c r="K39" s="16"/>
      <c r="L39" s="16"/>
      <c r="M39" s="26"/>
      <c r="N39" s="33"/>
      <c r="O39" s="1">
        <v>28</v>
      </c>
    </row>
    <row r="40" spans="1:15" x14ac:dyDescent="0.25">
      <c r="A40" s="85"/>
      <c r="B40" s="86"/>
      <c r="C40" s="86"/>
      <c r="D40" s="86"/>
      <c r="E40" s="87"/>
      <c r="F40" s="5"/>
      <c r="G40" s="49"/>
      <c r="H40" s="24"/>
      <c r="I40" s="14"/>
      <c r="J40" s="14"/>
      <c r="K40" s="14"/>
      <c r="L40" s="14"/>
      <c r="M40" s="26"/>
      <c r="N40" s="33"/>
      <c r="O40" s="1">
        <v>27</v>
      </c>
    </row>
    <row r="41" spans="1:15" x14ac:dyDescent="0.25">
      <c r="A41" s="85"/>
      <c r="B41" s="86"/>
      <c r="C41" s="86"/>
      <c r="D41" s="86"/>
      <c r="E41" s="87"/>
      <c r="F41" s="5"/>
      <c r="G41" s="49"/>
      <c r="H41" s="24"/>
      <c r="I41" s="14"/>
      <c r="J41" s="14"/>
      <c r="K41" s="14"/>
      <c r="L41" s="14"/>
      <c r="M41" s="26"/>
      <c r="N41" s="33"/>
      <c r="O41" s="1">
        <v>25</v>
      </c>
    </row>
    <row r="42" spans="1:15" x14ac:dyDescent="0.25">
      <c r="A42" s="85"/>
      <c r="B42" s="86"/>
      <c r="C42" s="86"/>
      <c r="D42" s="86"/>
      <c r="E42" s="87"/>
      <c r="F42" s="5"/>
      <c r="G42" s="49"/>
      <c r="H42" s="24"/>
      <c r="I42" s="14"/>
      <c r="J42" s="14"/>
      <c r="K42" s="14"/>
      <c r="L42" s="14"/>
      <c r="M42" s="26"/>
      <c r="N42" s="33"/>
      <c r="O42" s="1">
        <v>24</v>
      </c>
    </row>
    <row r="43" spans="1:15" x14ac:dyDescent="0.25">
      <c r="A43" s="85"/>
      <c r="B43" s="86"/>
      <c r="C43" s="86"/>
      <c r="D43" s="86"/>
      <c r="E43" s="87"/>
      <c r="F43" s="5"/>
      <c r="G43" s="49"/>
      <c r="H43" s="24"/>
      <c r="I43" s="14"/>
      <c r="J43" s="14"/>
      <c r="K43" s="14"/>
      <c r="L43" s="14"/>
      <c r="M43" s="26"/>
      <c r="N43" s="33"/>
      <c r="O43" s="1">
        <v>23</v>
      </c>
    </row>
    <row r="44" spans="1:15" ht="16.5" thickBot="1" x14ac:dyDescent="0.3">
      <c r="A44" s="85"/>
      <c r="B44" s="86"/>
      <c r="C44" s="86"/>
      <c r="D44" s="86"/>
      <c r="E44" s="87"/>
      <c r="F44" s="81"/>
      <c r="G44" s="82"/>
      <c r="H44" s="27"/>
      <c r="I44" s="16"/>
      <c r="J44" s="16"/>
      <c r="K44" s="16"/>
      <c r="L44" s="16"/>
      <c r="M44" s="26"/>
      <c r="N44" s="33"/>
      <c r="O44" s="1">
        <v>23</v>
      </c>
    </row>
    <row r="45" spans="1:15" ht="16.5" thickTop="1" x14ac:dyDescent="0.25">
      <c r="A45" s="85"/>
      <c r="B45" s="86"/>
      <c r="C45" s="86"/>
      <c r="D45" s="86"/>
      <c r="E45" s="87"/>
      <c r="F45" s="79"/>
      <c r="G45" s="80"/>
      <c r="H45" s="27"/>
      <c r="I45" s="16"/>
      <c r="J45" s="16"/>
      <c r="K45" s="16"/>
      <c r="L45" s="16"/>
      <c r="M45" s="26"/>
      <c r="N45" s="33"/>
      <c r="O45" s="1">
        <v>23</v>
      </c>
    </row>
    <row r="46" spans="1:15" x14ac:dyDescent="0.25">
      <c r="A46" s="85"/>
      <c r="B46" s="86"/>
      <c r="C46" s="86"/>
      <c r="D46" s="86"/>
      <c r="E46" s="87"/>
      <c r="F46" s="5"/>
      <c r="G46" s="49"/>
      <c r="H46" s="27"/>
      <c r="I46" s="16"/>
      <c r="J46" s="16"/>
      <c r="K46" s="16"/>
      <c r="L46" s="16"/>
      <c r="M46" s="26"/>
      <c r="N46" s="33"/>
      <c r="O46" s="1">
        <v>23</v>
      </c>
    </row>
    <row r="47" spans="1:15" x14ac:dyDescent="0.25">
      <c r="A47" s="85"/>
      <c r="B47" s="86"/>
      <c r="C47" s="86"/>
      <c r="D47" s="86"/>
      <c r="E47" s="87"/>
      <c r="F47" s="5"/>
      <c r="G47" s="49"/>
      <c r="H47" s="27"/>
      <c r="I47" s="16"/>
      <c r="J47" s="16"/>
      <c r="K47" s="16"/>
      <c r="L47" s="16"/>
      <c r="M47" s="26"/>
      <c r="N47" s="33"/>
      <c r="O47" s="1">
        <v>20</v>
      </c>
    </row>
    <row r="48" spans="1:15" x14ac:dyDescent="0.25">
      <c r="A48" s="85"/>
      <c r="B48" s="86"/>
      <c r="C48" s="86"/>
      <c r="D48" s="86"/>
      <c r="E48" s="87"/>
      <c r="F48" s="5"/>
      <c r="G48" s="49"/>
      <c r="H48" s="27"/>
      <c r="I48" s="16"/>
      <c r="J48" s="16"/>
      <c r="K48" s="16"/>
      <c r="L48" s="16"/>
      <c r="M48" s="26"/>
      <c r="N48" s="33"/>
      <c r="O48" s="1">
        <v>20</v>
      </c>
    </row>
    <row r="49" spans="1:15" x14ac:dyDescent="0.25">
      <c r="A49" s="85"/>
      <c r="B49" s="86"/>
      <c r="C49" s="86"/>
      <c r="D49" s="86"/>
      <c r="E49" s="87"/>
      <c r="F49" s="79"/>
      <c r="G49" s="80"/>
      <c r="H49" s="24"/>
      <c r="I49" s="14"/>
      <c r="J49" s="14"/>
      <c r="K49" s="14"/>
      <c r="L49" s="14"/>
      <c r="M49" s="26"/>
      <c r="N49" s="33"/>
      <c r="O49" s="1">
        <v>20</v>
      </c>
    </row>
    <row r="50" spans="1:15" x14ac:dyDescent="0.25">
      <c r="A50" s="42"/>
      <c r="B50" s="42"/>
      <c r="C50" s="42"/>
      <c r="D50" s="42"/>
      <c r="E50" s="42"/>
      <c r="F50" s="5"/>
      <c r="G50" s="49"/>
      <c r="H50" s="24"/>
      <c r="I50" s="14"/>
      <c r="J50" s="14"/>
      <c r="K50" s="14"/>
      <c r="L50" s="14"/>
      <c r="M50" s="26"/>
      <c r="N50" s="33"/>
      <c r="O50" s="1">
        <v>20</v>
      </c>
    </row>
    <row r="51" spans="1:15" x14ac:dyDescent="0.25">
      <c r="A51" s="42"/>
      <c r="B51" s="42"/>
      <c r="C51" s="42"/>
      <c r="D51" s="42"/>
      <c r="E51" s="42"/>
      <c r="F51" s="5"/>
      <c r="G51" s="49"/>
      <c r="H51" s="27"/>
      <c r="I51" s="16"/>
      <c r="J51" s="16"/>
      <c r="K51" s="16"/>
      <c r="L51" s="16"/>
      <c r="M51" s="26"/>
      <c r="N51" s="33"/>
      <c r="O51" s="1">
        <v>20</v>
      </c>
    </row>
    <row r="52" spans="1:15" x14ac:dyDescent="0.25">
      <c r="A52" s="42"/>
      <c r="B52" s="42"/>
      <c r="C52" s="42"/>
      <c r="D52" s="42"/>
      <c r="E52" s="42"/>
      <c r="F52" s="5"/>
      <c r="G52" s="49"/>
      <c r="H52" s="27"/>
      <c r="I52" s="16"/>
      <c r="J52" s="16"/>
      <c r="K52" s="16"/>
      <c r="L52" s="16"/>
      <c r="M52" s="26"/>
      <c r="N52" s="33"/>
      <c r="O52" s="1">
        <v>20</v>
      </c>
    </row>
    <row r="53" spans="1:15" x14ac:dyDescent="0.25">
      <c r="A53" s="42"/>
      <c r="B53" s="42"/>
      <c r="C53" s="42"/>
      <c r="D53" s="42"/>
      <c r="E53" s="42"/>
      <c r="F53" s="5"/>
      <c r="G53" s="49"/>
      <c r="H53" s="24"/>
      <c r="I53" s="14"/>
      <c r="J53" s="14"/>
      <c r="K53" s="14"/>
      <c r="L53" s="14"/>
      <c r="M53" s="26"/>
      <c r="N53" s="33"/>
    </row>
    <row r="54" spans="1:15" x14ac:dyDescent="0.25">
      <c r="A54" s="42"/>
      <c r="B54" s="42"/>
      <c r="C54" s="42"/>
      <c r="D54" s="42"/>
      <c r="E54" s="42"/>
      <c r="F54" s="5"/>
      <c r="G54" s="49"/>
      <c r="H54" s="27"/>
      <c r="I54" s="16"/>
      <c r="J54" s="16"/>
      <c r="K54" s="16"/>
      <c r="L54" s="16"/>
      <c r="M54" s="26"/>
      <c r="N54" s="33"/>
      <c r="O54" s="1">
        <v>20</v>
      </c>
    </row>
    <row r="55" spans="1:15" x14ac:dyDescent="0.25">
      <c r="A55" s="42"/>
      <c r="B55" s="42"/>
      <c r="C55" s="42"/>
      <c r="D55" s="42"/>
      <c r="E55" s="42"/>
      <c r="F55" s="5"/>
      <c r="G55" s="49"/>
      <c r="H55" s="24"/>
      <c r="I55" s="14"/>
      <c r="J55" s="14"/>
      <c r="K55" s="14"/>
      <c r="L55" s="14"/>
      <c r="M55" s="26"/>
      <c r="N55" s="33"/>
      <c r="O55" s="1">
        <v>20</v>
      </c>
    </row>
    <row r="56" spans="1:15" x14ac:dyDescent="0.25">
      <c r="A56" s="42"/>
      <c r="B56" s="42"/>
      <c r="C56" s="42"/>
      <c r="D56" s="42"/>
      <c r="E56" s="42"/>
      <c r="F56" s="5"/>
      <c r="G56" s="49"/>
      <c r="H56" s="27"/>
      <c r="I56" s="16"/>
      <c r="J56" s="16"/>
      <c r="K56" s="16"/>
      <c r="L56" s="16"/>
      <c r="M56" s="26"/>
      <c r="N56" s="33"/>
      <c r="O56" s="1">
        <v>20</v>
      </c>
    </row>
    <row r="57" spans="1:15" x14ac:dyDescent="0.25">
      <c r="A57" s="42"/>
      <c r="B57" s="42"/>
      <c r="C57" s="42"/>
      <c r="D57" s="42"/>
      <c r="E57" s="93"/>
      <c r="F57" s="5"/>
      <c r="G57" s="49"/>
      <c r="H57" s="14"/>
      <c r="I57" s="14"/>
      <c r="J57" s="14"/>
      <c r="K57" s="14"/>
      <c r="L57" s="14"/>
      <c r="M57" s="31"/>
      <c r="N57" s="33"/>
      <c r="O57" s="1">
        <v>17</v>
      </c>
    </row>
    <row r="58" spans="1:15" x14ac:dyDescent="0.25">
      <c r="A58" s="42"/>
      <c r="B58" s="42"/>
      <c r="C58" s="42"/>
      <c r="D58" s="42"/>
      <c r="E58" s="93"/>
      <c r="F58" s="5"/>
      <c r="G58" s="49"/>
      <c r="H58" s="16"/>
      <c r="I58" s="16"/>
      <c r="J58" s="16"/>
      <c r="K58" s="16"/>
      <c r="L58" s="16"/>
      <c r="M58" s="31"/>
      <c r="N58" s="33"/>
      <c r="O58" s="1">
        <v>9</v>
      </c>
    </row>
    <row r="59" spans="1:15" x14ac:dyDescent="0.25">
      <c r="A59" s="42"/>
      <c r="B59" s="42"/>
      <c r="C59" s="42"/>
      <c r="D59" s="42"/>
      <c r="E59" s="93"/>
      <c r="F59" s="5"/>
      <c r="G59" s="49"/>
      <c r="H59" s="16"/>
      <c r="I59" s="16"/>
      <c r="J59" s="16"/>
      <c r="K59" s="16"/>
      <c r="L59" s="16"/>
      <c r="M59" s="31"/>
      <c r="N59" s="33"/>
      <c r="O59" s="1">
        <v>6</v>
      </c>
    </row>
    <row r="60" spans="1:15" x14ac:dyDescent="0.25">
      <c r="A60" s="42"/>
      <c r="B60" s="42"/>
      <c r="C60" s="42"/>
      <c r="D60" s="42"/>
      <c r="E60" s="93"/>
      <c r="H60" s="16"/>
      <c r="I60" s="16"/>
      <c r="J60" s="16"/>
      <c r="K60" s="16"/>
      <c r="L60" s="16"/>
      <c r="M60" s="31"/>
    </row>
    <row r="61" spans="1:15" x14ac:dyDescent="0.25">
      <c r="A61" s="42"/>
      <c r="B61" s="42"/>
      <c r="C61" s="42"/>
      <c r="D61" s="42"/>
      <c r="E61" s="93"/>
      <c r="H61" s="16"/>
      <c r="I61" s="16"/>
      <c r="J61" s="16"/>
      <c r="K61" s="16"/>
      <c r="L61" s="16"/>
      <c r="M61" s="31"/>
    </row>
  </sheetData>
  <sortState ref="A3:T67">
    <sortCondition descending="1" ref="O3:O67"/>
  </sortState>
  <mergeCells count="2">
    <mergeCell ref="A2:E2"/>
    <mergeCell ref="A1:M1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selection activeCell="F14" sqref="F14:F19"/>
    </sheetView>
  </sheetViews>
  <sheetFormatPr defaultRowHeight="15.75" x14ac:dyDescent="0.25"/>
  <cols>
    <col min="1" max="1" width="2.140625" style="1" bestFit="1" customWidth="1"/>
    <col min="2" max="2" width="2.5703125" style="1" bestFit="1" customWidth="1"/>
    <col min="3" max="3" width="2.28515625" style="1" bestFit="1" customWidth="1"/>
    <col min="4" max="5" width="2.7109375" style="1" bestFit="1" customWidth="1"/>
    <col min="6" max="6" width="26.140625" style="1" customWidth="1"/>
    <col min="7" max="7" width="39.140625" style="1" customWidth="1"/>
    <col min="8" max="12" width="4.140625" style="1" bestFit="1" customWidth="1"/>
    <col min="13" max="13" width="4.42578125" style="1" customWidth="1"/>
    <col min="14" max="14" width="14.7109375" style="1" customWidth="1"/>
    <col min="15" max="15" width="0" style="1" hidden="1" customWidth="1"/>
    <col min="16" max="16384" width="9.140625" style="1"/>
  </cols>
  <sheetData>
    <row r="1" spans="1:22" x14ac:dyDescent="0.25">
      <c r="A1" s="138" t="s">
        <v>11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22" x14ac:dyDescent="0.25">
      <c r="A2" s="137" t="s">
        <v>0</v>
      </c>
      <c r="B2" s="137"/>
      <c r="C2" s="137"/>
      <c r="D2" s="137"/>
      <c r="E2" s="137"/>
      <c r="F2" s="17" t="s">
        <v>17</v>
      </c>
      <c r="G2" s="17" t="s">
        <v>18</v>
      </c>
      <c r="H2" s="18" t="s">
        <v>1</v>
      </c>
      <c r="I2" s="18" t="s">
        <v>2</v>
      </c>
      <c r="J2" s="18" t="s">
        <v>3</v>
      </c>
      <c r="K2" s="18" t="s">
        <v>4</v>
      </c>
      <c r="L2" s="18" t="s">
        <v>5</v>
      </c>
      <c r="M2" s="18" t="s">
        <v>6</v>
      </c>
      <c r="N2" s="30" t="s">
        <v>21</v>
      </c>
      <c r="P2" s="1" t="s">
        <v>129</v>
      </c>
      <c r="Q2" s="1" t="s">
        <v>130</v>
      </c>
      <c r="R2" s="1" t="s">
        <v>121</v>
      </c>
    </row>
    <row r="3" spans="1:22" s="35" customFormat="1" ht="16.5" thickBot="1" x14ac:dyDescent="0.3">
      <c r="A3" s="85">
        <v>2</v>
      </c>
      <c r="B3" s="86" t="s">
        <v>47</v>
      </c>
      <c r="C3" s="86">
        <v>0</v>
      </c>
      <c r="D3" s="86">
        <v>0</v>
      </c>
      <c r="E3" s="87">
        <v>5</v>
      </c>
      <c r="F3" s="10" t="s">
        <v>72</v>
      </c>
      <c r="G3" s="10" t="s">
        <v>19</v>
      </c>
      <c r="H3" s="123">
        <v>20</v>
      </c>
      <c r="I3" s="14">
        <v>20</v>
      </c>
      <c r="J3" s="14">
        <v>0</v>
      </c>
      <c r="K3" s="14">
        <v>18</v>
      </c>
      <c r="L3" s="14">
        <v>20</v>
      </c>
      <c r="M3" s="31">
        <f t="shared" ref="M3:M10" si="0">SUM(H3:L3)</f>
        <v>78</v>
      </c>
      <c r="N3" s="9" t="s">
        <v>123</v>
      </c>
      <c r="O3" s="153">
        <v>44</v>
      </c>
      <c r="P3" s="6">
        <v>62</v>
      </c>
      <c r="Q3" s="6">
        <f>SUM(M3,P3)</f>
        <v>140</v>
      </c>
      <c r="R3" s="150" t="s">
        <v>122</v>
      </c>
      <c r="S3" s="6"/>
      <c r="T3" s="6"/>
      <c r="U3" s="6"/>
      <c r="V3" s="6"/>
    </row>
    <row r="4" spans="1:22" ht="16.5" thickTop="1" x14ac:dyDescent="0.25">
      <c r="A4" s="85">
        <v>2</v>
      </c>
      <c r="B4" s="86" t="s">
        <v>47</v>
      </c>
      <c r="C4" s="86">
        <v>0</v>
      </c>
      <c r="D4" s="86">
        <v>0</v>
      </c>
      <c r="E4" s="87">
        <v>3</v>
      </c>
      <c r="F4" s="10" t="s">
        <v>60</v>
      </c>
      <c r="G4" s="10" t="s">
        <v>19</v>
      </c>
      <c r="H4" s="123">
        <v>20</v>
      </c>
      <c r="I4" s="14">
        <v>20</v>
      </c>
      <c r="J4" s="14">
        <v>1</v>
      </c>
      <c r="K4" s="14">
        <v>15</v>
      </c>
      <c r="L4" s="14">
        <v>12</v>
      </c>
      <c r="M4" s="31">
        <f t="shared" si="0"/>
        <v>68</v>
      </c>
      <c r="N4" s="9" t="s">
        <v>124</v>
      </c>
      <c r="O4" s="154">
        <v>43</v>
      </c>
      <c r="P4" s="6">
        <v>65</v>
      </c>
      <c r="Q4" s="6">
        <f t="shared" ref="Q4:Q10" si="1">SUM(M4,P4)</f>
        <v>133</v>
      </c>
      <c r="R4" s="150" t="s">
        <v>122</v>
      </c>
      <c r="S4" s="6"/>
      <c r="T4" s="6"/>
      <c r="U4" s="6"/>
      <c r="V4" s="6"/>
    </row>
    <row r="5" spans="1:22" x14ac:dyDescent="0.25">
      <c r="A5" s="85">
        <v>2</v>
      </c>
      <c r="B5" s="86" t="s">
        <v>47</v>
      </c>
      <c r="C5" s="86">
        <v>0</v>
      </c>
      <c r="D5" s="86">
        <v>0</v>
      </c>
      <c r="E5" s="87">
        <v>2</v>
      </c>
      <c r="F5" s="10" t="s">
        <v>71</v>
      </c>
      <c r="G5" s="10" t="s">
        <v>19</v>
      </c>
      <c r="H5" s="123">
        <v>18</v>
      </c>
      <c r="I5" s="14">
        <v>20</v>
      </c>
      <c r="J5" s="14">
        <v>0</v>
      </c>
      <c r="K5" s="14">
        <v>20</v>
      </c>
      <c r="L5" s="14"/>
      <c r="M5" s="31">
        <f t="shared" si="0"/>
        <v>58</v>
      </c>
      <c r="N5" s="9" t="s">
        <v>125</v>
      </c>
      <c r="O5" s="155">
        <v>40</v>
      </c>
      <c r="P5" s="6">
        <v>60</v>
      </c>
      <c r="Q5" s="6">
        <f t="shared" si="1"/>
        <v>118</v>
      </c>
      <c r="R5" s="150" t="s">
        <v>122</v>
      </c>
      <c r="S5" s="6"/>
      <c r="T5" s="6"/>
      <c r="U5" s="6"/>
      <c r="V5" s="6"/>
    </row>
    <row r="6" spans="1:22" x14ac:dyDescent="0.25">
      <c r="A6" s="85">
        <v>2</v>
      </c>
      <c r="B6" s="86" t="s">
        <v>47</v>
      </c>
      <c r="C6" s="86">
        <v>0</v>
      </c>
      <c r="D6" s="86">
        <v>0</v>
      </c>
      <c r="E6" s="87">
        <v>8</v>
      </c>
      <c r="F6" s="10" t="s">
        <v>61</v>
      </c>
      <c r="G6" s="10" t="s">
        <v>19</v>
      </c>
      <c r="H6" s="123">
        <v>20</v>
      </c>
      <c r="I6" s="14">
        <v>17</v>
      </c>
      <c r="J6" s="14">
        <v>1</v>
      </c>
      <c r="K6" s="14">
        <v>20</v>
      </c>
      <c r="L6" s="14"/>
      <c r="M6" s="31">
        <f t="shared" si="0"/>
        <v>58</v>
      </c>
      <c r="N6" s="9" t="s">
        <v>125</v>
      </c>
      <c r="O6" s="155">
        <v>40</v>
      </c>
      <c r="P6" s="6">
        <v>27</v>
      </c>
      <c r="Q6" s="6">
        <f t="shared" si="1"/>
        <v>85</v>
      </c>
      <c r="R6" s="150"/>
      <c r="S6" s="6"/>
      <c r="T6" s="6"/>
      <c r="U6" s="6"/>
      <c r="V6" s="6"/>
    </row>
    <row r="7" spans="1:22" x14ac:dyDescent="0.25">
      <c r="A7" s="85">
        <v>2</v>
      </c>
      <c r="B7" s="86" t="s">
        <v>47</v>
      </c>
      <c r="C7" s="86">
        <v>0</v>
      </c>
      <c r="D7" s="86">
        <v>0</v>
      </c>
      <c r="E7" s="87">
        <v>1</v>
      </c>
      <c r="F7" s="10" t="s">
        <v>73</v>
      </c>
      <c r="G7" s="10" t="s">
        <v>19</v>
      </c>
      <c r="H7" s="123">
        <v>20</v>
      </c>
      <c r="I7" s="14">
        <v>20</v>
      </c>
      <c r="J7" s="14">
        <v>2</v>
      </c>
      <c r="K7" s="14">
        <v>2</v>
      </c>
      <c r="L7" s="14">
        <v>0</v>
      </c>
      <c r="M7" s="31">
        <f t="shared" si="0"/>
        <v>44</v>
      </c>
      <c r="N7" s="9" t="s">
        <v>126</v>
      </c>
      <c r="O7" s="155">
        <v>25</v>
      </c>
      <c r="P7" s="6">
        <v>54</v>
      </c>
      <c r="Q7" s="6">
        <f t="shared" si="1"/>
        <v>98</v>
      </c>
      <c r="R7" s="150" t="s">
        <v>122</v>
      </c>
      <c r="S7" s="6"/>
      <c r="T7" s="6"/>
      <c r="U7" s="6"/>
      <c r="V7" s="6"/>
    </row>
    <row r="8" spans="1:22" x14ac:dyDescent="0.25">
      <c r="A8" s="85">
        <v>2</v>
      </c>
      <c r="B8" s="86" t="s">
        <v>47</v>
      </c>
      <c r="C8" s="86">
        <v>0</v>
      </c>
      <c r="D8" s="86">
        <v>0</v>
      </c>
      <c r="E8" s="87">
        <v>4</v>
      </c>
      <c r="F8" s="10" t="s">
        <v>63</v>
      </c>
      <c r="G8" s="10" t="s">
        <v>19</v>
      </c>
      <c r="H8" s="123">
        <v>20</v>
      </c>
      <c r="I8" s="14">
        <v>3</v>
      </c>
      <c r="J8" s="14">
        <v>0</v>
      </c>
      <c r="K8" s="14">
        <v>4</v>
      </c>
      <c r="L8" s="14">
        <v>0</v>
      </c>
      <c r="M8" s="31">
        <f t="shared" si="0"/>
        <v>27</v>
      </c>
      <c r="N8" s="9"/>
      <c r="O8" s="155">
        <v>20</v>
      </c>
      <c r="P8" s="6">
        <v>24</v>
      </c>
      <c r="Q8" s="6">
        <f t="shared" si="1"/>
        <v>51</v>
      </c>
      <c r="R8" s="6"/>
      <c r="S8" s="6"/>
      <c r="T8" s="6"/>
      <c r="U8" s="6"/>
      <c r="V8" s="6"/>
    </row>
    <row r="9" spans="1:22" x14ac:dyDescent="0.25">
      <c r="A9" s="85">
        <v>2</v>
      </c>
      <c r="B9" s="86" t="s">
        <v>47</v>
      </c>
      <c r="C9" s="86">
        <v>0</v>
      </c>
      <c r="D9" s="86">
        <v>0</v>
      </c>
      <c r="E9" s="87">
        <v>6</v>
      </c>
      <c r="F9" s="10" t="s">
        <v>64</v>
      </c>
      <c r="G9" s="10" t="s">
        <v>19</v>
      </c>
      <c r="H9" s="123">
        <v>1</v>
      </c>
      <c r="I9" s="14">
        <v>15</v>
      </c>
      <c r="J9" s="14">
        <v>0</v>
      </c>
      <c r="K9" s="14"/>
      <c r="L9" s="14"/>
      <c r="M9" s="31">
        <f t="shared" si="0"/>
        <v>16</v>
      </c>
      <c r="N9" s="9"/>
      <c r="O9" s="155">
        <v>20</v>
      </c>
      <c r="P9" s="6">
        <v>31</v>
      </c>
      <c r="Q9" s="6">
        <f t="shared" si="1"/>
        <v>47</v>
      </c>
      <c r="R9" s="6"/>
      <c r="S9" s="6"/>
      <c r="T9" s="6"/>
      <c r="U9" s="6"/>
      <c r="V9" s="6"/>
    </row>
    <row r="10" spans="1:22" x14ac:dyDescent="0.25">
      <c r="A10" s="85">
        <v>2</v>
      </c>
      <c r="B10" s="86" t="s">
        <v>47</v>
      </c>
      <c r="C10" s="86">
        <v>0</v>
      </c>
      <c r="D10" s="86">
        <v>0</v>
      </c>
      <c r="E10" s="86">
        <v>9</v>
      </c>
      <c r="F10" s="6" t="s">
        <v>62</v>
      </c>
      <c r="G10" s="10" t="s">
        <v>19</v>
      </c>
      <c r="H10" s="14">
        <v>10</v>
      </c>
      <c r="I10" s="14"/>
      <c r="J10" s="14"/>
      <c r="K10" s="14">
        <v>1</v>
      </c>
      <c r="L10" s="14"/>
      <c r="M10" s="31">
        <f t="shared" si="0"/>
        <v>11</v>
      </c>
      <c r="N10" s="9"/>
      <c r="P10" s="6">
        <v>28</v>
      </c>
      <c r="Q10" s="6">
        <f t="shared" si="1"/>
        <v>39</v>
      </c>
      <c r="R10" s="6"/>
      <c r="S10" s="6"/>
      <c r="T10" s="6"/>
      <c r="U10" s="6"/>
      <c r="V10" s="6"/>
    </row>
    <row r="11" spans="1:22" x14ac:dyDescent="0.25">
      <c r="A11" s="70"/>
      <c r="B11" s="70"/>
      <c r="C11" s="70"/>
      <c r="D11" s="70"/>
      <c r="E11" s="70"/>
      <c r="F11" s="113"/>
      <c r="G11" s="113"/>
      <c r="H11" s="112"/>
      <c r="I11" s="112"/>
      <c r="J11" s="112"/>
      <c r="K11" s="112"/>
      <c r="L11" s="112"/>
      <c r="M11" s="111"/>
      <c r="N11" s="110"/>
      <c r="P11" s="6"/>
      <c r="Q11" s="6"/>
      <c r="R11" s="6"/>
      <c r="S11" s="6"/>
      <c r="T11" s="6"/>
      <c r="U11" s="6"/>
      <c r="V11" s="6"/>
    </row>
    <row r="12" spans="1:22" x14ac:dyDescent="0.25">
      <c r="A12" s="42"/>
      <c r="B12" s="42"/>
      <c r="C12" s="42"/>
      <c r="D12" s="42"/>
      <c r="E12" s="42"/>
      <c r="F12" s="6"/>
      <c r="G12" s="6"/>
      <c r="H12" s="14"/>
      <c r="I12" s="14"/>
      <c r="J12" s="14"/>
      <c r="K12" s="14"/>
      <c r="L12" s="14"/>
      <c r="M12" s="31"/>
      <c r="N12" s="9"/>
    </row>
    <row r="14" spans="1:22" x14ac:dyDescent="0.25">
      <c r="F14" s="1" t="s">
        <v>131</v>
      </c>
    </row>
    <row r="15" spans="1:22" x14ac:dyDescent="0.25">
      <c r="F15" s="1" t="s">
        <v>132</v>
      </c>
    </row>
    <row r="16" spans="1:22" x14ac:dyDescent="0.25">
      <c r="F16" s="1" t="s">
        <v>133</v>
      </c>
    </row>
    <row r="17" spans="6:6" x14ac:dyDescent="0.25">
      <c r="F17" s="1" t="s">
        <v>134</v>
      </c>
    </row>
    <row r="18" spans="6:6" x14ac:dyDescent="0.25">
      <c r="F18" s="1" t="s">
        <v>135</v>
      </c>
    </row>
    <row r="19" spans="6:6" x14ac:dyDescent="0.25">
      <c r="F19" s="1" t="s">
        <v>136</v>
      </c>
    </row>
  </sheetData>
  <sortState ref="A3:T14">
    <sortCondition descending="1" ref="O3:O14"/>
  </sortState>
  <mergeCells count="2">
    <mergeCell ref="A2:E2"/>
    <mergeCell ref="A1:M1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opLeftCell="A7" workbookViewId="0">
      <selection activeCell="F22" sqref="F22:F27"/>
    </sheetView>
  </sheetViews>
  <sheetFormatPr defaultRowHeight="15.75" x14ac:dyDescent="0.25"/>
  <cols>
    <col min="1" max="1" width="2.140625" style="1" bestFit="1" customWidth="1"/>
    <col min="2" max="2" width="2.28515625" style="1" bestFit="1" customWidth="1"/>
    <col min="3" max="5" width="2.7109375" style="1" bestFit="1" customWidth="1"/>
    <col min="6" max="6" width="30" style="1" customWidth="1"/>
    <col min="7" max="7" width="43.7109375" style="1" customWidth="1"/>
    <col min="8" max="12" width="4.140625" style="1" bestFit="1" customWidth="1"/>
    <col min="13" max="13" width="5.140625" style="41" customWidth="1"/>
    <col min="14" max="14" width="9.140625" style="66"/>
    <col min="15" max="15" width="9.140625" style="1"/>
    <col min="16" max="16" width="0.28515625" style="1" customWidth="1"/>
    <col min="17" max="16384" width="9.140625" style="1"/>
  </cols>
  <sheetData>
    <row r="1" spans="1:16" x14ac:dyDescent="0.25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6" s="6" customFormat="1" x14ac:dyDescent="0.25">
      <c r="A2" s="139" t="s">
        <v>0</v>
      </c>
      <c r="B2" s="139"/>
      <c r="C2" s="139"/>
      <c r="D2" s="139"/>
      <c r="E2" s="139"/>
      <c r="F2" s="43" t="s">
        <v>17</v>
      </c>
      <c r="G2" s="52" t="s">
        <v>18</v>
      </c>
      <c r="H2" s="53" t="s">
        <v>1</v>
      </c>
      <c r="I2" s="43" t="s">
        <v>2</v>
      </c>
      <c r="J2" s="43" t="s">
        <v>3</v>
      </c>
      <c r="K2" s="43" t="s">
        <v>4</v>
      </c>
      <c r="L2" s="43" t="s">
        <v>5</v>
      </c>
      <c r="M2" s="63" t="s">
        <v>6</v>
      </c>
      <c r="N2" s="67" t="s">
        <v>21</v>
      </c>
      <c r="O2" s="147" t="s">
        <v>121</v>
      </c>
      <c r="P2" s="6">
        <v>27</v>
      </c>
    </row>
    <row r="3" spans="1:16" s="6" customFormat="1" x14ac:dyDescent="0.25">
      <c r="A3" s="85">
        <v>2</v>
      </c>
      <c r="B3" s="86" t="s">
        <v>8</v>
      </c>
      <c r="C3" s="86">
        <v>0</v>
      </c>
      <c r="D3" s="86">
        <v>0</v>
      </c>
      <c r="E3" s="87">
        <v>3</v>
      </c>
      <c r="F3" s="10" t="s">
        <v>40</v>
      </c>
      <c r="G3" s="20" t="s">
        <v>19</v>
      </c>
      <c r="H3" s="24">
        <v>20</v>
      </c>
      <c r="I3" s="14">
        <v>20</v>
      </c>
      <c r="J3" s="14">
        <v>20</v>
      </c>
      <c r="K3" s="14">
        <v>20</v>
      </c>
      <c r="L3" s="14">
        <v>20</v>
      </c>
      <c r="M3" s="26">
        <f t="shared" ref="M3:M19" si="0">SUM(H3:L3)</f>
        <v>100</v>
      </c>
      <c r="N3" s="68" t="s">
        <v>123</v>
      </c>
      <c r="O3" s="148" t="s">
        <v>122</v>
      </c>
      <c r="P3" s="6">
        <v>27</v>
      </c>
    </row>
    <row r="4" spans="1:16" s="6" customFormat="1" x14ac:dyDescent="0.25">
      <c r="A4" s="85">
        <v>2</v>
      </c>
      <c r="B4" s="86" t="s">
        <v>8</v>
      </c>
      <c r="C4" s="86">
        <v>0</v>
      </c>
      <c r="D4" s="86">
        <v>1</v>
      </c>
      <c r="E4" s="87">
        <v>8</v>
      </c>
      <c r="F4" s="10" t="s">
        <v>45</v>
      </c>
      <c r="G4" s="20" t="s">
        <v>20</v>
      </c>
      <c r="H4" s="24">
        <v>20</v>
      </c>
      <c r="I4" s="14">
        <v>20</v>
      </c>
      <c r="J4" s="14">
        <v>15</v>
      </c>
      <c r="K4" s="14">
        <v>15</v>
      </c>
      <c r="L4" s="14">
        <v>20</v>
      </c>
      <c r="M4" s="26">
        <f t="shared" si="0"/>
        <v>90</v>
      </c>
      <c r="N4" s="68" t="s">
        <v>123</v>
      </c>
      <c r="O4" s="148" t="s">
        <v>122</v>
      </c>
      <c r="P4" s="6">
        <v>20</v>
      </c>
    </row>
    <row r="5" spans="1:16" s="6" customFormat="1" x14ac:dyDescent="0.25">
      <c r="A5" s="85">
        <v>2</v>
      </c>
      <c r="B5" s="86" t="s">
        <v>8</v>
      </c>
      <c r="C5" s="86">
        <v>0</v>
      </c>
      <c r="D5" s="86">
        <v>1</v>
      </c>
      <c r="E5" s="87">
        <v>6</v>
      </c>
      <c r="F5" s="10" t="s">
        <v>37</v>
      </c>
      <c r="G5" s="20" t="s">
        <v>20</v>
      </c>
      <c r="H5" s="24">
        <v>18</v>
      </c>
      <c r="I5" s="14">
        <v>20</v>
      </c>
      <c r="J5" s="14">
        <v>18</v>
      </c>
      <c r="K5" s="14">
        <v>10</v>
      </c>
      <c r="L5" s="14">
        <v>20</v>
      </c>
      <c r="M5" s="26">
        <f t="shared" si="0"/>
        <v>86</v>
      </c>
      <c r="N5" s="68" t="s">
        <v>124</v>
      </c>
      <c r="O5" s="65"/>
      <c r="P5" s="6">
        <v>20</v>
      </c>
    </row>
    <row r="6" spans="1:16" s="6" customFormat="1" x14ac:dyDescent="0.25">
      <c r="A6" s="85">
        <v>2</v>
      </c>
      <c r="B6" s="86" t="s">
        <v>8</v>
      </c>
      <c r="C6" s="86">
        <v>0</v>
      </c>
      <c r="D6" s="86">
        <v>0</v>
      </c>
      <c r="E6" s="87">
        <v>4</v>
      </c>
      <c r="F6" s="10" t="s">
        <v>35</v>
      </c>
      <c r="G6" s="20" t="s">
        <v>20</v>
      </c>
      <c r="H6" s="24">
        <v>8</v>
      </c>
      <c r="I6" s="14">
        <v>20</v>
      </c>
      <c r="J6" s="14">
        <v>20</v>
      </c>
      <c r="K6" s="14">
        <v>15</v>
      </c>
      <c r="L6" s="14">
        <v>20</v>
      </c>
      <c r="M6" s="26">
        <f t="shared" si="0"/>
        <v>83</v>
      </c>
      <c r="N6" s="68" t="s">
        <v>124</v>
      </c>
      <c r="O6" s="65"/>
      <c r="P6" s="6">
        <v>20</v>
      </c>
    </row>
    <row r="7" spans="1:16" s="6" customFormat="1" x14ac:dyDescent="0.25">
      <c r="A7" s="85">
        <v>2</v>
      </c>
      <c r="B7" s="86" t="s">
        <v>8</v>
      </c>
      <c r="C7" s="86">
        <v>0</v>
      </c>
      <c r="D7" s="86">
        <v>0</v>
      </c>
      <c r="E7" s="87">
        <v>1</v>
      </c>
      <c r="F7" s="10" t="s">
        <v>34</v>
      </c>
      <c r="G7" s="20" t="s">
        <v>20</v>
      </c>
      <c r="H7" s="24">
        <v>8</v>
      </c>
      <c r="I7" s="14">
        <v>15</v>
      </c>
      <c r="J7" s="14">
        <v>20</v>
      </c>
      <c r="K7" s="14">
        <v>1</v>
      </c>
      <c r="L7" s="14">
        <v>20</v>
      </c>
      <c r="M7" s="26">
        <f t="shared" si="0"/>
        <v>64</v>
      </c>
      <c r="N7" s="68" t="s">
        <v>125</v>
      </c>
      <c r="O7" s="65"/>
      <c r="P7" s="6">
        <v>17</v>
      </c>
    </row>
    <row r="8" spans="1:16" s="6" customFormat="1" x14ac:dyDescent="0.25">
      <c r="A8" s="85">
        <v>2</v>
      </c>
      <c r="B8" s="86" t="s">
        <v>8</v>
      </c>
      <c r="C8" s="86">
        <v>0</v>
      </c>
      <c r="D8" s="86">
        <v>1</v>
      </c>
      <c r="E8" s="87">
        <v>4</v>
      </c>
      <c r="F8" s="5" t="s">
        <v>39</v>
      </c>
      <c r="G8" s="49" t="s">
        <v>20</v>
      </c>
      <c r="H8" s="24">
        <v>0</v>
      </c>
      <c r="I8" s="14">
        <v>20</v>
      </c>
      <c r="J8" s="14">
        <v>20</v>
      </c>
      <c r="K8" s="14">
        <v>0</v>
      </c>
      <c r="L8" s="14">
        <v>20</v>
      </c>
      <c r="M8" s="26">
        <f t="shared" si="0"/>
        <v>60</v>
      </c>
      <c r="N8" s="68" t="s">
        <v>125</v>
      </c>
      <c r="O8" s="65"/>
      <c r="P8" s="6">
        <v>15</v>
      </c>
    </row>
    <row r="9" spans="1:16" s="6" customFormat="1" x14ac:dyDescent="0.25">
      <c r="A9" s="85">
        <v>2</v>
      </c>
      <c r="B9" s="86" t="s">
        <v>8</v>
      </c>
      <c r="C9" s="86">
        <v>0</v>
      </c>
      <c r="D9" s="86">
        <v>1</v>
      </c>
      <c r="E9" s="87">
        <v>3</v>
      </c>
      <c r="F9" s="10" t="s">
        <v>43</v>
      </c>
      <c r="G9" s="20" t="s">
        <v>20</v>
      </c>
      <c r="H9" s="24">
        <v>18</v>
      </c>
      <c r="I9" s="14">
        <v>20</v>
      </c>
      <c r="J9" s="14">
        <v>3</v>
      </c>
      <c r="K9" s="14">
        <v>3</v>
      </c>
      <c r="L9" s="14">
        <v>15</v>
      </c>
      <c r="M9" s="26">
        <f t="shared" si="0"/>
        <v>59</v>
      </c>
      <c r="N9" s="68" t="s">
        <v>125</v>
      </c>
      <c r="O9" s="65"/>
      <c r="P9" s="6">
        <v>15</v>
      </c>
    </row>
    <row r="10" spans="1:16" s="6" customFormat="1" x14ac:dyDescent="0.25">
      <c r="A10" s="85">
        <v>2</v>
      </c>
      <c r="B10" s="86" t="s">
        <v>8</v>
      </c>
      <c r="C10" s="86">
        <v>0</v>
      </c>
      <c r="D10" s="86">
        <v>0</v>
      </c>
      <c r="E10" s="87">
        <v>0</v>
      </c>
      <c r="F10" s="5" t="s">
        <v>38</v>
      </c>
      <c r="G10" s="49" t="s">
        <v>19</v>
      </c>
      <c r="H10" s="24">
        <v>18</v>
      </c>
      <c r="I10" s="14">
        <v>3</v>
      </c>
      <c r="J10" s="14">
        <v>18</v>
      </c>
      <c r="K10" s="14">
        <v>1</v>
      </c>
      <c r="L10" s="14">
        <v>15</v>
      </c>
      <c r="M10" s="26">
        <f t="shared" si="0"/>
        <v>55</v>
      </c>
      <c r="N10" s="68" t="s">
        <v>125</v>
      </c>
      <c r="O10" s="65"/>
      <c r="P10" s="6">
        <v>15</v>
      </c>
    </row>
    <row r="11" spans="1:16" s="6" customFormat="1" x14ac:dyDescent="0.25">
      <c r="A11" s="85">
        <v>2</v>
      </c>
      <c r="B11" s="86" t="s">
        <v>8</v>
      </c>
      <c r="C11" s="86">
        <v>0</v>
      </c>
      <c r="D11" s="86">
        <v>0</v>
      </c>
      <c r="E11" s="87">
        <v>7</v>
      </c>
      <c r="F11" s="5" t="s">
        <v>36</v>
      </c>
      <c r="G11" s="49" t="s">
        <v>84</v>
      </c>
      <c r="H11" s="24">
        <v>3</v>
      </c>
      <c r="I11" s="14">
        <v>0</v>
      </c>
      <c r="J11" s="14">
        <v>12</v>
      </c>
      <c r="K11" s="14">
        <v>20</v>
      </c>
      <c r="L11" s="14">
        <v>20</v>
      </c>
      <c r="M11" s="26">
        <f t="shared" si="0"/>
        <v>55</v>
      </c>
      <c r="N11" s="68" t="s">
        <v>125</v>
      </c>
      <c r="O11" s="65"/>
      <c r="P11" s="6">
        <v>12</v>
      </c>
    </row>
    <row r="12" spans="1:16" s="6" customFormat="1" x14ac:dyDescent="0.25">
      <c r="A12" s="85">
        <v>2</v>
      </c>
      <c r="B12" s="86" t="s">
        <v>8</v>
      </c>
      <c r="C12" s="86">
        <v>0</v>
      </c>
      <c r="D12" s="86">
        <v>0</v>
      </c>
      <c r="E12" s="87">
        <v>2</v>
      </c>
      <c r="F12" s="5" t="s">
        <v>41</v>
      </c>
      <c r="G12" s="49" t="s">
        <v>84</v>
      </c>
      <c r="H12" s="24">
        <v>18</v>
      </c>
      <c r="I12" s="14">
        <v>5</v>
      </c>
      <c r="J12" s="14">
        <v>10</v>
      </c>
      <c r="K12" s="14">
        <v>7</v>
      </c>
      <c r="L12" s="14">
        <v>10</v>
      </c>
      <c r="M12" s="26">
        <f t="shared" si="0"/>
        <v>50</v>
      </c>
      <c r="N12" s="69" t="s">
        <v>126</v>
      </c>
      <c r="O12" s="65"/>
      <c r="P12" s="6">
        <v>10</v>
      </c>
    </row>
    <row r="13" spans="1:16" s="6" customFormat="1" x14ac:dyDescent="0.25">
      <c r="A13" s="85">
        <v>2</v>
      </c>
      <c r="B13" s="86" t="s">
        <v>8</v>
      </c>
      <c r="C13" s="86">
        <v>0</v>
      </c>
      <c r="D13" s="86">
        <v>0</v>
      </c>
      <c r="E13" s="87">
        <v>8</v>
      </c>
      <c r="F13" s="5" t="s">
        <v>44</v>
      </c>
      <c r="G13" s="49" t="s">
        <v>19</v>
      </c>
      <c r="H13" s="24">
        <v>0</v>
      </c>
      <c r="I13" s="14">
        <v>18</v>
      </c>
      <c r="J13" s="14">
        <v>15</v>
      </c>
      <c r="K13" s="14">
        <v>0</v>
      </c>
      <c r="L13" s="14">
        <v>15</v>
      </c>
      <c r="M13" s="26">
        <f t="shared" si="0"/>
        <v>48</v>
      </c>
      <c r="N13" s="69" t="s">
        <v>126</v>
      </c>
      <c r="O13" s="65"/>
      <c r="P13" s="6">
        <v>10</v>
      </c>
    </row>
    <row r="14" spans="1:16" s="6" customFormat="1" x14ac:dyDescent="0.25">
      <c r="A14" s="85">
        <v>2</v>
      </c>
      <c r="B14" s="86" t="s">
        <v>8</v>
      </c>
      <c r="C14" s="86">
        <v>0</v>
      </c>
      <c r="D14" s="86">
        <v>1</v>
      </c>
      <c r="E14" s="87">
        <v>5</v>
      </c>
      <c r="F14" s="5" t="s">
        <v>42</v>
      </c>
      <c r="G14" s="49" t="s">
        <v>19</v>
      </c>
      <c r="H14" s="24">
        <v>0</v>
      </c>
      <c r="I14" s="14">
        <v>6</v>
      </c>
      <c r="J14" s="14">
        <v>20</v>
      </c>
      <c r="K14" s="14">
        <v>2</v>
      </c>
      <c r="L14" s="14">
        <v>20</v>
      </c>
      <c r="M14" s="26">
        <f t="shared" si="0"/>
        <v>48</v>
      </c>
      <c r="N14" s="69" t="s">
        <v>126</v>
      </c>
      <c r="O14" s="65"/>
      <c r="P14" s="6">
        <v>10</v>
      </c>
    </row>
    <row r="15" spans="1:16" s="6" customFormat="1" x14ac:dyDescent="0.25">
      <c r="A15" s="85">
        <v>2</v>
      </c>
      <c r="B15" s="86" t="s">
        <v>8</v>
      </c>
      <c r="C15" s="86">
        <v>0</v>
      </c>
      <c r="D15" s="86">
        <v>1</v>
      </c>
      <c r="E15" s="87">
        <v>9</v>
      </c>
      <c r="F15" s="5" t="s">
        <v>105</v>
      </c>
      <c r="G15" s="49" t="s">
        <v>19</v>
      </c>
      <c r="H15" s="24">
        <v>2</v>
      </c>
      <c r="I15" s="14">
        <v>5</v>
      </c>
      <c r="J15" s="14">
        <v>20</v>
      </c>
      <c r="K15" s="14">
        <v>1</v>
      </c>
      <c r="L15" s="14">
        <v>15</v>
      </c>
      <c r="M15" s="26">
        <f t="shared" si="0"/>
        <v>43</v>
      </c>
      <c r="N15" s="69" t="s">
        <v>126</v>
      </c>
      <c r="O15" s="65"/>
      <c r="P15" s="6">
        <v>10</v>
      </c>
    </row>
    <row r="16" spans="1:16" s="6" customFormat="1" x14ac:dyDescent="0.25">
      <c r="A16" s="85">
        <v>2</v>
      </c>
      <c r="B16" s="86" t="s">
        <v>8</v>
      </c>
      <c r="C16" s="86">
        <v>0</v>
      </c>
      <c r="D16" s="86">
        <v>2</v>
      </c>
      <c r="E16" s="87">
        <v>0</v>
      </c>
      <c r="F16" s="5" t="s">
        <v>115</v>
      </c>
      <c r="G16" s="49" t="s">
        <v>19</v>
      </c>
      <c r="H16" s="24">
        <v>5</v>
      </c>
      <c r="I16" s="14">
        <v>10</v>
      </c>
      <c r="J16" s="14">
        <v>10</v>
      </c>
      <c r="K16" s="14">
        <v>1</v>
      </c>
      <c r="L16" s="14">
        <v>5</v>
      </c>
      <c r="M16" s="26">
        <f t="shared" si="0"/>
        <v>31</v>
      </c>
      <c r="N16" s="69"/>
      <c r="O16" s="65"/>
      <c r="P16" s="6">
        <v>10</v>
      </c>
    </row>
    <row r="17" spans="1:16" s="6" customFormat="1" x14ac:dyDescent="0.25">
      <c r="A17" s="85">
        <v>2</v>
      </c>
      <c r="B17" s="86" t="s">
        <v>8</v>
      </c>
      <c r="C17" s="86">
        <v>0</v>
      </c>
      <c r="D17" s="86">
        <v>0</v>
      </c>
      <c r="E17" s="87">
        <v>9</v>
      </c>
      <c r="F17" s="5" t="s">
        <v>106</v>
      </c>
      <c r="G17" s="49" t="s">
        <v>20</v>
      </c>
      <c r="H17" s="24">
        <v>5</v>
      </c>
      <c r="I17" s="14">
        <v>5</v>
      </c>
      <c r="J17" s="14">
        <v>18</v>
      </c>
      <c r="K17" s="14">
        <v>1</v>
      </c>
      <c r="L17" s="14">
        <v>0</v>
      </c>
      <c r="M17" s="26">
        <f t="shared" si="0"/>
        <v>29</v>
      </c>
      <c r="N17" s="69"/>
      <c r="O17" s="65"/>
      <c r="P17" s="6">
        <v>5</v>
      </c>
    </row>
    <row r="18" spans="1:16" s="6" customFormat="1" x14ac:dyDescent="0.25">
      <c r="A18" s="85">
        <v>2</v>
      </c>
      <c r="B18" s="86" t="s">
        <v>8</v>
      </c>
      <c r="C18" s="86">
        <v>0</v>
      </c>
      <c r="D18" s="86">
        <v>1</v>
      </c>
      <c r="E18" s="86">
        <v>1</v>
      </c>
      <c r="F18" s="5" t="s">
        <v>116</v>
      </c>
      <c r="G18" s="5" t="s">
        <v>114</v>
      </c>
      <c r="H18" s="14">
        <v>5</v>
      </c>
      <c r="I18" s="14">
        <v>2</v>
      </c>
      <c r="J18" s="14">
        <v>10</v>
      </c>
      <c r="K18" s="14">
        <v>0</v>
      </c>
      <c r="L18" s="14">
        <v>5</v>
      </c>
      <c r="M18" s="31">
        <f t="shared" si="0"/>
        <v>22</v>
      </c>
      <c r="N18" s="125"/>
      <c r="O18" s="65"/>
      <c r="P18" s="6">
        <v>5</v>
      </c>
    </row>
    <row r="19" spans="1:16" s="6" customFormat="1" x14ac:dyDescent="0.25">
      <c r="A19" s="94">
        <v>2</v>
      </c>
      <c r="B19" s="95" t="s">
        <v>8</v>
      </c>
      <c r="C19" s="95">
        <v>0</v>
      </c>
      <c r="D19" s="95">
        <v>1</v>
      </c>
      <c r="E19" s="96">
        <v>0</v>
      </c>
      <c r="F19" s="79" t="s">
        <v>46</v>
      </c>
      <c r="G19" s="80" t="s">
        <v>20</v>
      </c>
      <c r="H19" s="73">
        <v>0</v>
      </c>
      <c r="I19" s="74">
        <v>0</v>
      </c>
      <c r="J19" s="74">
        <v>10</v>
      </c>
      <c r="K19" s="74">
        <v>10</v>
      </c>
      <c r="L19" s="74">
        <v>0</v>
      </c>
      <c r="M19" s="77">
        <f t="shared" si="0"/>
        <v>20</v>
      </c>
      <c r="N19" s="119"/>
      <c r="O19" s="65"/>
      <c r="P19" s="6">
        <v>5</v>
      </c>
    </row>
    <row r="20" spans="1:16" s="6" customFormat="1" x14ac:dyDescent="0.25">
      <c r="A20" s="85"/>
      <c r="B20" s="86"/>
      <c r="C20" s="86"/>
      <c r="D20" s="86"/>
      <c r="E20" s="87"/>
      <c r="F20" s="5"/>
      <c r="G20" s="49"/>
      <c r="H20" s="24"/>
      <c r="I20" s="14"/>
      <c r="J20" s="14"/>
      <c r="K20" s="14"/>
      <c r="L20" s="14"/>
      <c r="M20" s="97"/>
      <c r="N20" s="68"/>
      <c r="O20" s="65"/>
      <c r="P20" s="6">
        <v>5</v>
      </c>
    </row>
    <row r="21" spans="1:16" s="6" customFormat="1" x14ac:dyDescent="0.25">
      <c r="A21" s="85"/>
      <c r="B21" s="86"/>
      <c r="C21" s="86"/>
      <c r="D21" s="86"/>
      <c r="E21" s="87"/>
      <c r="F21" s="5"/>
      <c r="G21" s="49"/>
      <c r="H21" s="24"/>
      <c r="I21" s="14"/>
      <c r="J21" s="14"/>
      <c r="K21" s="14"/>
      <c r="L21" s="14"/>
      <c r="M21" s="97"/>
      <c r="N21" s="68"/>
      <c r="O21" s="65"/>
      <c r="P21" s="6">
        <v>2</v>
      </c>
    </row>
    <row r="22" spans="1:16" s="6" customFormat="1" x14ac:dyDescent="0.25">
      <c r="A22" s="85"/>
      <c r="B22" s="86"/>
      <c r="C22" s="86"/>
      <c r="D22" s="86"/>
      <c r="E22" s="87"/>
      <c r="F22" s="1" t="s">
        <v>131</v>
      </c>
      <c r="G22" s="49"/>
      <c r="H22" s="24"/>
      <c r="I22" s="14"/>
      <c r="J22" s="14"/>
      <c r="K22" s="14"/>
      <c r="L22" s="14"/>
      <c r="M22" s="97"/>
      <c r="N22" s="68"/>
      <c r="O22" s="65"/>
      <c r="P22" s="6">
        <v>2</v>
      </c>
    </row>
    <row r="23" spans="1:16" s="6" customFormat="1" x14ac:dyDescent="0.25">
      <c r="A23" s="85"/>
      <c r="B23" s="86"/>
      <c r="C23" s="86"/>
      <c r="D23" s="86"/>
      <c r="E23" s="87"/>
      <c r="F23" s="1" t="s">
        <v>132</v>
      </c>
      <c r="G23" s="49"/>
      <c r="H23" s="98"/>
      <c r="I23" s="99"/>
      <c r="J23" s="99"/>
      <c r="K23" s="99"/>
      <c r="L23" s="99"/>
      <c r="M23" s="97"/>
      <c r="N23" s="68"/>
      <c r="O23" s="65"/>
      <c r="P23" s="6">
        <v>1</v>
      </c>
    </row>
    <row r="24" spans="1:16" s="6" customFormat="1" x14ac:dyDescent="0.25">
      <c r="A24" s="85"/>
      <c r="B24" s="86"/>
      <c r="C24" s="86"/>
      <c r="D24" s="86"/>
      <c r="E24" s="87"/>
      <c r="F24" s="1" t="s">
        <v>133</v>
      </c>
      <c r="G24" s="49"/>
      <c r="H24" s="24"/>
      <c r="I24" s="14"/>
      <c r="J24" s="14"/>
      <c r="K24" s="14"/>
      <c r="L24" s="14"/>
      <c r="M24" s="97"/>
      <c r="N24" s="68"/>
      <c r="O24" s="65"/>
      <c r="P24" s="6">
        <v>0</v>
      </c>
    </row>
    <row r="25" spans="1:16" s="6" customFormat="1" x14ac:dyDescent="0.25">
      <c r="A25" s="85"/>
      <c r="B25" s="86"/>
      <c r="C25" s="86"/>
      <c r="D25" s="86"/>
      <c r="E25" s="87"/>
      <c r="F25" s="1" t="s">
        <v>134</v>
      </c>
      <c r="G25" s="49"/>
      <c r="H25" s="89"/>
      <c r="I25" s="90"/>
      <c r="J25" s="90"/>
      <c r="K25" s="90"/>
      <c r="L25" s="90"/>
      <c r="M25" s="97"/>
      <c r="N25" s="68"/>
      <c r="O25" s="65"/>
      <c r="P25" s="6">
        <v>0</v>
      </c>
    </row>
    <row r="26" spans="1:16" s="6" customFormat="1" x14ac:dyDescent="0.25">
      <c r="A26" s="85"/>
      <c r="B26" s="86"/>
      <c r="C26" s="86"/>
      <c r="D26" s="86"/>
      <c r="E26" s="87"/>
      <c r="F26" s="1" t="s">
        <v>135</v>
      </c>
      <c r="G26" s="49"/>
      <c r="H26" s="91"/>
      <c r="I26" s="92"/>
      <c r="J26" s="92"/>
      <c r="K26" s="92"/>
      <c r="L26" s="92"/>
      <c r="M26" s="97"/>
      <c r="N26" s="68"/>
      <c r="O26" s="65"/>
    </row>
    <row r="27" spans="1:16" s="6" customFormat="1" x14ac:dyDescent="0.25">
      <c r="A27" s="85"/>
      <c r="B27" s="86"/>
      <c r="C27" s="86"/>
      <c r="D27" s="86"/>
      <c r="E27" s="87"/>
      <c r="F27" s="1" t="s">
        <v>136</v>
      </c>
      <c r="G27" s="49"/>
      <c r="H27" s="37"/>
      <c r="I27" s="25"/>
      <c r="J27" s="25"/>
      <c r="K27" s="25"/>
      <c r="L27" s="25"/>
      <c r="M27" s="97"/>
      <c r="N27" s="68"/>
      <c r="O27" s="65"/>
    </row>
    <row r="28" spans="1:16" s="6" customFormat="1" x14ac:dyDescent="0.25">
      <c r="A28" s="85"/>
      <c r="B28" s="86"/>
      <c r="C28" s="86"/>
      <c r="D28" s="86"/>
      <c r="E28" s="87"/>
      <c r="F28" s="5"/>
      <c r="G28" s="49"/>
      <c r="H28" s="24"/>
      <c r="I28" s="14"/>
      <c r="J28" s="14"/>
      <c r="K28" s="14"/>
      <c r="L28" s="14"/>
      <c r="M28" s="97"/>
      <c r="N28" s="68"/>
      <c r="O28" s="65"/>
    </row>
    <row r="29" spans="1:16" s="6" customFormat="1" ht="16.5" thickBot="1" x14ac:dyDescent="0.3">
      <c r="A29" s="85"/>
      <c r="B29" s="86"/>
      <c r="C29" s="86"/>
      <c r="D29" s="86"/>
      <c r="E29" s="87"/>
      <c r="F29" s="81"/>
      <c r="G29" s="82"/>
      <c r="H29" s="89"/>
      <c r="I29" s="90"/>
      <c r="J29" s="90"/>
      <c r="K29" s="90"/>
      <c r="L29" s="90"/>
      <c r="M29" s="97"/>
      <c r="N29" s="68"/>
      <c r="O29" s="65"/>
    </row>
    <row r="30" spans="1:16" s="6" customFormat="1" ht="16.5" thickTop="1" x14ac:dyDescent="0.25">
      <c r="A30" s="85"/>
      <c r="B30" s="86"/>
      <c r="C30" s="86"/>
      <c r="D30" s="86"/>
      <c r="E30" s="87"/>
      <c r="F30" s="79"/>
      <c r="G30" s="80"/>
      <c r="H30" s="24"/>
      <c r="I30" s="14"/>
      <c r="J30" s="14"/>
      <c r="K30" s="14"/>
      <c r="L30" s="14"/>
      <c r="M30" s="97"/>
      <c r="N30" s="68"/>
      <c r="O30" s="65"/>
    </row>
    <row r="31" spans="1:16" s="6" customFormat="1" x14ac:dyDescent="0.25">
      <c r="A31" s="85"/>
      <c r="B31" s="86"/>
      <c r="C31" s="86"/>
      <c r="D31" s="86"/>
      <c r="E31" s="87"/>
      <c r="F31" s="5"/>
      <c r="G31" s="49"/>
      <c r="H31" s="24"/>
      <c r="I31" s="14"/>
      <c r="J31" s="14"/>
      <c r="K31" s="14"/>
      <c r="L31" s="14"/>
      <c r="M31" s="97"/>
      <c r="N31" s="68"/>
      <c r="O31" s="65"/>
    </row>
    <row r="32" spans="1:16" s="6" customFormat="1" ht="16.5" thickBot="1" x14ac:dyDescent="0.3">
      <c r="A32" s="85"/>
      <c r="B32" s="86"/>
      <c r="C32" s="86"/>
      <c r="D32" s="86"/>
      <c r="E32" s="87"/>
      <c r="F32" s="5"/>
      <c r="G32" s="49"/>
      <c r="H32" s="75"/>
      <c r="I32" s="76"/>
      <c r="J32" s="76"/>
      <c r="K32" s="76"/>
      <c r="L32" s="76"/>
      <c r="M32" s="97"/>
      <c r="N32" s="68"/>
      <c r="O32" s="65"/>
    </row>
    <row r="33" spans="1:20" s="6" customFormat="1" ht="16.5" thickTop="1" x14ac:dyDescent="0.25">
      <c r="A33" s="85"/>
      <c r="B33" s="86"/>
      <c r="C33" s="86"/>
      <c r="D33" s="86"/>
      <c r="E33" s="87"/>
      <c r="F33" s="5"/>
      <c r="G33" s="49"/>
      <c r="H33" s="89"/>
      <c r="I33" s="90"/>
      <c r="J33" s="90"/>
      <c r="K33" s="90"/>
      <c r="L33" s="90"/>
      <c r="M33" s="97"/>
      <c r="N33" s="68"/>
      <c r="O33" s="65"/>
    </row>
    <row r="34" spans="1:20" s="6" customFormat="1" x14ac:dyDescent="0.25">
      <c r="A34" s="85"/>
      <c r="B34" s="86"/>
      <c r="C34" s="86"/>
      <c r="D34" s="86"/>
      <c r="E34" s="87"/>
      <c r="F34" s="5"/>
      <c r="G34" s="49"/>
      <c r="H34" s="89"/>
      <c r="I34" s="90"/>
      <c r="J34" s="90"/>
      <c r="K34" s="90"/>
      <c r="L34" s="90"/>
      <c r="M34" s="97"/>
      <c r="N34" s="68"/>
      <c r="O34" s="1"/>
      <c r="P34" s="1"/>
      <c r="Q34" s="1"/>
      <c r="R34" s="1"/>
      <c r="S34" s="1"/>
      <c r="T34" s="1"/>
    </row>
    <row r="35" spans="1:20" s="6" customFormat="1" x14ac:dyDescent="0.25">
      <c r="A35" s="85"/>
      <c r="B35" s="86"/>
      <c r="C35" s="86"/>
      <c r="D35" s="86"/>
      <c r="E35" s="87"/>
      <c r="F35" s="5"/>
      <c r="G35" s="49"/>
      <c r="H35" s="14"/>
      <c r="I35" s="14"/>
      <c r="J35" s="14"/>
      <c r="K35" s="14"/>
      <c r="L35" s="14"/>
      <c r="M35" s="97"/>
      <c r="N35" s="68"/>
      <c r="O35" s="1"/>
      <c r="P35" s="1"/>
      <c r="Q35" s="1"/>
      <c r="R35" s="1"/>
      <c r="S35" s="1"/>
      <c r="T35" s="1"/>
    </row>
    <row r="36" spans="1:20" s="6" customFormat="1" x14ac:dyDescent="0.25">
      <c r="A36" s="85"/>
      <c r="B36" s="86"/>
      <c r="C36" s="86"/>
      <c r="D36" s="86"/>
      <c r="E36" s="87"/>
      <c r="F36" s="5"/>
      <c r="G36" s="49"/>
      <c r="H36" s="89"/>
      <c r="I36" s="90"/>
      <c r="J36" s="90"/>
      <c r="K36" s="90"/>
      <c r="L36" s="90"/>
      <c r="M36" s="97"/>
      <c r="N36" s="68"/>
      <c r="O36" s="1"/>
      <c r="P36" s="1"/>
      <c r="Q36" s="1"/>
      <c r="R36" s="1"/>
      <c r="S36" s="1"/>
      <c r="T36" s="1"/>
    </row>
    <row r="37" spans="1:20" s="6" customFormat="1" x14ac:dyDescent="0.25">
      <c r="A37" s="85"/>
      <c r="B37" s="86"/>
      <c r="C37" s="86"/>
      <c r="D37" s="86"/>
      <c r="E37" s="87"/>
      <c r="F37" s="5"/>
      <c r="G37" s="49"/>
      <c r="H37" s="100"/>
      <c r="I37" s="90"/>
      <c r="J37" s="90"/>
      <c r="K37" s="90"/>
      <c r="L37" s="90"/>
      <c r="M37" s="97"/>
      <c r="N37" s="68"/>
      <c r="O37" s="1"/>
      <c r="P37" s="1"/>
      <c r="Q37" s="1"/>
      <c r="R37" s="1"/>
      <c r="S37" s="1"/>
      <c r="T37" s="1"/>
    </row>
    <row r="38" spans="1:20" s="6" customFormat="1" x14ac:dyDescent="0.25">
      <c r="A38" s="85"/>
      <c r="B38" s="86"/>
      <c r="C38" s="86"/>
      <c r="D38" s="86"/>
      <c r="E38" s="87"/>
      <c r="F38" s="5"/>
      <c r="G38" s="49"/>
      <c r="H38" s="89"/>
      <c r="I38" s="90"/>
      <c r="J38" s="90"/>
      <c r="K38" s="90"/>
      <c r="L38" s="90"/>
      <c r="M38" s="97"/>
      <c r="N38" s="68"/>
      <c r="O38" s="1"/>
      <c r="P38" s="1"/>
      <c r="Q38" s="1"/>
      <c r="R38" s="1"/>
      <c r="S38" s="1"/>
      <c r="T38" s="1"/>
    </row>
    <row r="39" spans="1:20" s="6" customFormat="1" x14ac:dyDescent="0.25">
      <c r="A39" s="85"/>
      <c r="B39" s="86"/>
      <c r="C39" s="86"/>
      <c r="D39" s="86"/>
      <c r="E39" s="87"/>
      <c r="F39" s="5"/>
      <c r="G39" s="49"/>
      <c r="H39" s="14"/>
      <c r="I39" s="14"/>
      <c r="J39" s="14"/>
      <c r="K39" s="14"/>
      <c r="L39" s="14"/>
      <c r="M39" s="97"/>
      <c r="N39" s="68"/>
      <c r="O39" s="1"/>
      <c r="P39" s="1"/>
      <c r="Q39" s="1"/>
      <c r="R39" s="1"/>
      <c r="S39" s="1"/>
      <c r="T39" s="1"/>
    </row>
    <row r="40" spans="1:20" s="6" customFormat="1" x14ac:dyDescent="0.25">
      <c r="A40" s="85"/>
      <c r="B40" s="86"/>
      <c r="C40" s="86"/>
      <c r="D40" s="86"/>
      <c r="E40" s="87"/>
      <c r="F40" s="5"/>
      <c r="G40" s="49"/>
      <c r="H40" s="101"/>
      <c r="I40" s="101"/>
      <c r="J40" s="101"/>
      <c r="K40" s="101"/>
      <c r="L40" s="101"/>
      <c r="M40" s="97"/>
      <c r="N40" s="68"/>
      <c r="O40" s="1"/>
      <c r="P40" s="1"/>
      <c r="Q40" s="1"/>
      <c r="R40" s="1"/>
      <c r="S40" s="1"/>
      <c r="T40" s="1"/>
    </row>
    <row r="41" spans="1:20" s="6" customFormat="1" x14ac:dyDescent="0.25">
      <c r="A41" s="85"/>
      <c r="B41" s="86"/>
      <c r="C41" s="86"/>
      <c r="D41" s="86"/>
      <c r="E41" s="87"/>
      <c r="F41" s="5"/>
      <c r="G41" s="49"/>
      <c r="H41" s="101"/>
      <c r="I41" s="101"/>
      <c r="J41" s="101"/>
      <c r="K41" s="101"/>
      <c r="L41" s="101"/>
      <c r="M41" s="97"/>
      <c r="N41" s="68"/>
      <c r="O41" s="1"/>
      <c r="P41" s="1"/>
      <c r="Q41" s="1"/>
      <c r="R41" s="1"/>
      <c r="S41" s="1"/>
      <c r="T41" s="1"/>
    </row>
    <row r="42" spans="1:20" s="6" customFormat="1" x14ac:dyDescent="0.25">
      <c r="A42" s="94"/>
      <c r="B42" s="95"/>
      <c r="C42" s="95"/>
      <c r="D42" s="95"/>
      <c r="E42" s="96"/>
      <c r="F42" s="5"/>
      <c r="G42" s="49"/>
      <c r="H42" s="101"/>
      <c r="I42" s="101"/>
      <c r="J42" s="101"/>
      <c r="K42" s="101"/>
      <c r="L42" s="101"/>
      <c r="M42" s="97"/>
      <c r="N42" s="67"/>
      <c r="O42" s="1"/>
      <c r="P42" s="1"/>
      <c r="Q42" s="1"/>
      <c r="R42" s="1"/>
      <c r="S42" s="1"/>
      <c r="T42" s="1"/>
    </row>
    <row r="43" spans="1:20" s="6" customFormat="1" x14ac:dyDescent="0.25">
      <c r="A43" s="42"/>
      <c r="B43" s="42"/>
      <c r="C43" s="42"/>
      <c r="D43" s="42"/>
      <c r="E43" s="42"/>
      <c r="F43" s="5"/>
      <c r="G43" s="49"/>
      <c r="H43" s="24"/>
      <c r="I43" s="14"/>
      <c r="J43" s="14"/>
      <c r="K43" s="14"/>
      <c r="L43" s="14"/>
      <c r="M43" s="64"/>
      <c r="N43" s="67"/>
      <c r="O43" s="1"/>
      <c r="P43" s="1"/>
      <c r="Q43" s="1"/>
      <c r="R43" s="1"/>
      <c r="S43" s="1"/>
      <c r="T43" s="1"/>
    </row>
    <row r="44" spans="1:20" s="6" customFormat="1" x14ac:dyDescent="0.25">
      <c r="A44" s="42"/>
      <c r="B44" s="42"/>
      <c r="C44" s="42"/>
      <c r="D44" s="42"/>
      <c r="E44" s="42"/>
      <c r="F44" s="5"/>
      <c r="G44" s="49"/>
      <c r="H44" s="24"/>
      <c r="I44" s="14"/>
      <c r="J44" s="14"/>
      <c r="K44" s="14"/>
      <c r="L44" s="14"/>
      <c r="M44" s="64"/>
      <c r="N44" s="67"/>
      <c r="O44" s="1"/>
      <c r="P44" s="1"/>
      <c r="Q44" s="1"/>
      <c r="R44" s="1"/>
      <c r="S44" s="1"/>
      <c r="T44" s="1"/>
    </row>
    <row r="45" spans="1:20" s="6" customFormat="1" x14ac:dyDescent="0.25">
      <c r="A45" s="42"/>
      <c r="B45" s="42"/>
      <c r="C45" s="42"/>
      <c r="D45" s="42"/>
      <c r="E45" s="42"/>
      <c r="F45" s="5"/>
      <c r="G45" s="49"/>
      <c r="H45" s="24"/>
      <c r="I45" s="14"/>
      <c r="J45" s="14"/>
      <c r="K45" s="14"/>
      <c r="L45" s="14"/>
      <c r="M45" s="64"/>
      <c r="N45" s="67"/>
      <c r="O45" s="1"/>
      <c r="P45" s="1"/>
      <c r="Q45" s="1"/>
      <c r="R45" s="1"/>
      <c r="S45" s="1"/>
      <c r="T45" s="1"/>
    </row>
    <row r="46" spans="1:20" s="6" customFormat="1" x14ac:dyDescent="0.25">
      <c r="A46" s="42"/>
      <c r="B46" s="42"/>
      <c r="C46" s="42"/>
      <c r="D46" s="42"/>
      <c r="E46" s="42"/>
      <c r="F46" s="5"/>
      <c r="G46" s="49"/>
      <c r="H46" s="24"/>
      <c r="I46" s="14"/>
      <c r="J46" s="14"/>
      <c r="K46" s="14"/>
      <c r="L46" s="14"/>
      <c r="M46" s="64"/>
      <c r="N46" s="67"/>
      <c r="O46" s="1"/>
      <c r="P46" s="1"/>
      <c r="Q46" s="1"/>
      <c r="R46" s="1"/>
      <c r="S46" s="1"/>
      <c r="T46" s="1"/>
    </row>
    <row r="47" spans="1:20" s="6" customFormat="1" x14ac:dyDescent="0.25">
      <c r="A47" s="42"/>
      <c r="B47" s="42"/>
      <c r="C47" s="42"/>
      <c r="D47" s="42"/>
      <c r="E47" s="42"/>
      <c r="F47" s="5"/>
      <c r="G47" s="49"/>
      <c r="H47" s="24"/>
      <c r="I47" s="14"/>
      <c r="J47" s="14"/>
      <c r="K47" s="14"/>
      <c r="L47" s="14"/>
      <c r="M47" s="64"/>
      <c r="N47" s="67"/>
      <c r="O47" s="1"/>
      <c r="P47" s="1"/>
      <c r="Q47" s="1"/>
      <c r="R47" s="1"/>
      <c r="S47" s="1"/>
      <c r="T47" s="1"/>
    </row>
    <row r="48" spans="1:20" s="6" customFormat="1" x14ac:dyDescent="0.25">
      <c r="A48" s="42"/>
      <c r="B48" s="42"/>
      <c r="C48" s="42"/>
      <c r="D48" s="42"/>
      <c r="E48" s="42"/>
      <c r="F48" s="5"/>
      <c r="G48" s="49"/>
      <c r="H48" s="24"/>
      <c r="I48" s="14"/>
      <c r="J48" s="14"/>
      <c r="K48" s="14"/>
      <c r="L48" s="14"/>
      <c r="M48" s="64"/>
      <c r="N48" s="67"/>
      <c r="O48" s="1"/>
      <c r="P48" s="1"/>
      <c r="Q48" s="1"/>
      <c r="R48" s="1"/>
      <c r="S48" s="1"/>
      <c r="T48" s="1"/>
    </row>
    <row r="49" spans="1:20" s="6" customFormat="1" x14ac:dyDescent="0.25">
      <c r="A49" s="42"/>
      <c r="B49" s="42"/>
      <c r="C49" s="42"/>
      <c r="D49" s="42"/>
      <c r="E49" s="42"/>
      <c r="F49" s="5"/>
      <c r="G49" s="49"/>
      <c r="H49" s="24"/>
      <c r="I49" s="14"/>
      <c r="J49" s="14"/>
      <c r="K49" s="14"/>
      <c r="L49" s="14"/>
      <c r="M49" s="64"/>
      <c r="N49" s="67"/>
      <c r="O49" s="1"/>
      <c r="P49" s="1"/>
      <c r="Q49" s="1"/>
      <c r="R49" s="1"/>
      <c r="S49" s="1"/>
      <c r="T49" s="1"/>
    </row>
  </sheetData>
  <sortState ref="A3:U49">
    <sortCondition descending="1" ref="P3:P49"/>
  </sortState>
  <mergeCells count="2">
    <mergeCell ref="A2:E2"/>
    <mergeCell ref="A1:M1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F6" sqref="F6:F11"/>
    </sheetView>
  </sheetViews>
  <sheetFormatPr defaultRowHeight="15.75" x14ac:dyDescent="0.25"/>
  <cols>
    <col min="1" max="1" width="2.140625" style="1" bestFit="1" customWidth="1"/>
    <col min="2" max="2" width="2.5703125" style="1" bestFit="1" customWidth="1"/>
    <col min="3" max="5" width="2.7109375" style="1" bestFit="1" customWidth="1"/>
    <col min="6" max="6" width="30" style="1" customWidth="1"/>
    <col min="7" max="7" width="39.28515625" style="1" customWidth="1"/>
    <col min="8" max="12" width="4.140625" style="1" bestFit="1" customWidth="1"/>
    <col min="13" max="13" width="5.7109375" style="1" customWidth="1"/>
    <col min="14" max="14" width="20.28515625" style="1" customWidth="1"/>
    <col min="15" max="15" width="0" style="1" hidden="1" customWidth="1"/>
    <col min="16" max="16384" width="9.140625" style="1"/>
  </cols>
  <sheetData>
    <row r="1" spans="1:18" x14ac:dyDescent="0.25">
      <c r="A1" s="140" t="s">
        <v>13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8" x14ac:dyDescent="0.25">
      <c r="A2" s="137" t="s">
        <v>0</v>
      </c>
      <c r="B2" s="137"/>
      <c r="C2" s="137"/>
      <c r="D2" s="137"/>
      <c r="E2" s="137"/>
      <c r="F2" s="23" t="s">
        <v>17</v>
      </c>
      <c r="G2" s="29" t="s">
        <v>18</v>
      </c>
      <c r="H2" s="54" t="s">
        <v>1</v>
      </c>
      <c r="I2" s="39" t="s">
        <v>2</v>
      </c>
      <c r="J2" s="39" t="s">
        <v>3</v>
      </c>
      <c r="K2" s="39" t="s">
        <v>4</v>
      </c>
      <c r="L2" s="39" t="s">
        <v>5</v>
      </c>
      <c r="M2" s="55" t="s">
        <v>6</v>
      </c>
      <c r="N2" s="51" t="s">
        <v>21</v>
      </c>
      <c r="P2" s="1" t="s">
        <v>129</v>
      </c>
      <c r="Q2" s="1" t="s">
        <v>130</v>
      </c>
      <c r="R2" s="1" t="s">
        <v>121</v>
      </c>
    </row>
    <row r="3" spans="1:18" s="4" customFormat="1" ht="20.25" customHeight="1" x14ac:dyDescent="0.25">
      <c r="A3" s="85">
        <v>3</v>
      </c>
      <c r="B3" s="86" t="s">
        <v>7</v>
      </c>
      <c r="C3" s="86">
        <v>0</v>
      </c>
      <c r="D3" s="86">
        <v>0</v>
      </c>
      <c r="E3" s="86">
        <v>2</v>
      </c>
      <c r="F3" s="10" t="s">
        <v>70</v>
      </c>
      <c r="G3" s="10" t="s">
        <v>19</v>
      </c>
      <c r="H3" s="14">
        <v>20</v>
      </c>
      <c r="I3" s="14"/>
      <c r="J3" s="14"/>
      <c r="K3" s="14">
        <v>2</v>
      </c>
      <c r="L3" s="14">
        <v>0</v>
      </c>
      <c r="M3" s="31">
        <f>SUM(H3:L3)</f>
        <v>22</v>
      </c>
      <c r="N3" s="9" t="s">
        <v>125</v>
      </c>
      <c r="O3" s="156">
        <v>65</v>
      </c>
      <c r="P3" s="156">
        <v>25</v>
      </c>
      <c r="Q3" s="156">
        <f>SUM(M3,P3)</f>
        <v>47</v>
      </c>
    </row>
    <row r="4" spans="1:18" s="4" customFormat="1" x14ac:dyDescent="0.25">
      <c r="A4" s="94">
        <v>3</v>
      </c>
      <c r="B4" s="95" t="s">
        <v>7</v>
      </c>
      <c r="C4" s="95">
        <v>0</v>
      </c>
      <c r="D4" s="95">
        <v>0</v>
      </c>
      <c r="E4" s="95">
        <v>1</v>
      </c>
      <c r="F4" s="10" t="s">
        <v>69</v>
      </c>
      <c r="G4" s="10" t="s">
        <v>19</v>
      </c>
      <c r="H4" s="14">
        <v>0</v>
      </c>
      <c r="I4" s="14">
        <v>0</v>
      </c>
      <c r="J4" s="14"/>
      <c r="K4" s="14"/>
      <c r="L4" s="14">
        <v>0</v>
      </c>
      <c r="M4" s="31">
        <f>SUM(H4:L4)</f>
        <v>0</v>
      </c>
      <c r="N4" s="9"/>
      <c r="O4" s="156">
        <v>59</v>
      </c>
      <c r="P4" s="156">
        <v>27</v>
      </c>
      <c r="Q4" s="156">
        <f>SUM(M4,P4)</f>
        <v>27</v>
      </c>
    </row>
    <row r="5" spans="1:18" s="4" customFormat="1" x14ac:dyDescent="0.25">
      <c r="A5" s="4">
        <v>42</v>
      </c>
    </row>
    <row r="6" spans="1:18" x14ac:dyDescent="0.25">
      <c r="F6" s="1" t="s">
        <v>131</v>
      </c>
    </row>
    <row r="7" spans="1:18" x14ac:dyDescent="0.25">
      <c r="F7" s="1" t="s">
        <v>132</v>
      </c>
    </row>
    <row r="8" spans="1:18" x14ac:dyDescent="0.25">
      <c r="F8" s="1" t="s">
        <v>133</v>
      </c>
    </row>
    <row r="9" spans="1:18" x14ac:dyDescent="0.25">
      <c r="F9" s="1" t="s">
        <v>134</v>
      </c>
    </row>
    <row r="10" spans="1:18" x14ac:dyDescent="0.25">
      <c r="F10" s="1" t="s">
        <v>135</v>
      </c>
    </row>
    <row r="11" spans="1:18" x14ac:dyDescent="0.25">
      <c r="F11" s="1" t="s">
        <v>136</v>
      </c>
    </row>
  </sheetData>
  <sortState ref="A3:T13">
    <sortCondition descending="1" ref="A3:A13"/>
  </sortState>
  <mergeCells count="2">
    <mergeCell ref="A2:E2"/>
    <mergeCell ref="A1:M1"/>
  </mergeCells>
  <printOptions horizontalCentered="1" verticalCentered="1"/>
  <pageMargins left="0.2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7" workbookViewId="0">
      <selection activeCell="F22" sqref="F22:F27"/>
    </sheetView>
  </sheetViews>
  <sheetFormatPr defaultRowHeight="15.75" x14ac:dyDescent="0.25"/>
  <cols>
    <col min="1" max="1" width="2.140625" style="1" bestFit="1" customWidth="1"/>
    <col min="2" max="2" width="2.28515625" style="1" bestFit="1" customWidth="1"/>
    <col min="3" max="5" width="2.7109375" style="1" bestFit="1" customWidth="1"/>
    <col min="6" max="6" width="27.28515625" style="1" customWidth="1"/>
    <col min="7" max="7" width="44.85546875" style="1" customWidth="1"/>
    <col min="8" max="12" width="4.140625" style="1" bestFit="1" customWidth="1"/>
    <col min="13" max="13" width="5" style="1" customWidth="1"/>
    <col min="14" max="14" width="16.42578125" style="1" customWidth="1"/>
    <col min="15" max="15" width="0" style="1" hidden="1" customWidth="1"/>
    <col min="16" max="16384" width="9.140625" style="1"/>
  </cols>
  <sheetData>
    <row r="1" spans="1:16" x14ac:dyDescent="0.25">
      <c r="A1" s="144" t="s">
        <v>14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6" x14ac:dyDescent="0.25">
      <c r="A2" s="143" t="s">
        <v>0</v>
      </c>
      <c r="B2" s="143"/>
      <c r="C2" s="143"/>
      <c r="D2" s="143"/>
      <c r="E2" s="143"/>
      <c r="F2" s="12" t="s">
        <v>17</v>
      </c>
      <c r="G2" s="45" t="s">
        <v>18</v>
      </c>
      <c r="H2" s="59" t="s">
        <v>1</v>
      </c>
      <c r="I2" s="40" t="s">
        <v>2</v>
      </c>
      <c r="J2" s="40" t="s">
        <v>3</v>
      </c>
      <c r="K2" s="40" t="s">
        <v>4</v>
      </c>
      <c r="L2" s="40" t="s">
        <v>5</v>
      </c>
      <c r="M2" s="60" t="s">
        <v>6</v>
      </c>
      <c r="N2" s="57" t="s">
        <v>21</v>
      </c>
      <c r="P2" s="145" t="s">
        <v>121</v>
      </c>
    </row>
    <row r="3" spans="1:16" x14ac:dyDescent="0.25">
      <c r="A3" s="85">
        <v>3</v>
      </c>
      <c r="B3" s="86" t="s">
        <v>8</v>
      </c>
      <c r="C3" s="86">
        <v>0</v>
      </c>
      <c r="D3" s="86">
        <v>0</v>
      </c>
      <c r="E3" s="87">
        <v>5</v>
      </c>
      <c r="F3" s="11" t="s">
        <v>24</v>
      </c>
      <c r="G3" s="56" t="s">
        <v>20</v>
      </c>
      <c r="H3" s="24">
        <v>10</v>
      </c>
      <c r="I3" s="14">
        <v>20</v>
      </c>
      <c r="J3" s="14">
        <v>20</v>
      </c>
      <c r="K3" s="14">
        <v>15</v>
      </c>
      <c r="L3" s="14">
        <v>20</v>
      </c>
      <c r="M3" s="88">
        <f t="shared" ref="M3:M20" si="0">SUM(H3:L3)</f>
        <v>85</v>
      </c>
      <c r="N3" s="58" t="s">
        <v>123</v>
      </c>
      <c r="O3" s="1">
        <v>87</v>
      </c>
      <c r="P3" s="150" t="s">
        <v>122</v>
      </c>
    </row>
    <row r="4" spans="1:16" x14ac:dyDescent="0.25">
      <c r="A4" s="85">
        <v>3</v>
      </c>
      <c r="B4" s="86" t="s">
        <v>8</v>
      </c>
      <c r="C4" s="86">
        <v>0</v>
      </c>
      <c r="D4" s="86">
        <v>0</v>
      </c>
      <c r="E4" s="87">
        <v>1</v>
      </c>
      <c r="F4" s="11" t="s">
        <v>33</v>
      </c>
      <c r="G4" s="56" t="s">
        <v>20</v>
      </c>
      <c r="H4" s="24">
        <v>0</v>
      </c>
      <c r="I4" s="14">
        <v>20</v>
      </c>
      <c r="J4" s="14">
        <v>20</v>
      </c>
      <c r="K4" s="14">
        <v>18</v>
      </c>
      <c r="L4" s="14">
        <v>20</v>
      </c>
      <c r="M4" s="88">
        <f t="shared" si="0"/>
        <v>78</v>
      </c>
      <c r="N4" s="58" t="s">
        <v>123</v>
      </c>
      <c r="O4" s="1">
        <v>65</v>
      </c>
      <c r="P4" s="150" t="s">
        <v>122</v>
      </c>
    </row>
    <row r="5" spans="1:16" x14ac:dyDescent="0.25">
      <c r="A5" s="85">
        <v>3</v>
      </c>
      <c r="B5" s="86" t="s">
        <v>8</v>
      </c>
      <c r="C5" s="86">
        <v>0</v>
      </c>
      <c r="D5" s="86">
        <v>0</v>
      </c>
      <c r="E5" s="87">
        <v>9</v>
      </c>
      <c r="F5" s="7" t="s">
        <v>78</v>
      </c>
      <c r="G5" s="32" t="s">
        <v>19</v>
      </c>
      <c r="H5" s="24">
        <v>10</v>
      </c>
      <c r="I5" s="14">
        <v>20</v>
      </c>
      <c r="J5" s="14">
        <v>20</v>
      </c>
      <c r="K5" s="14">
        <v>0</v>
      </c>
      <c r="L5" s="14">
        <v>20</v>
      </c>
      <c r="M5" s="88">
        <f t="shared" si="0"/>
        <v>70</v>
      </c>
      <c r="N5" s="58" t="s">
        <v>124</v>
      </c>
      <c r="O5" s="1">
        <v>62</v>
      </c>
    </row>
    <row r="6" spans="1:16" x14ac:dyDescent="0.25">
      <c r="A6" s="85">
        <v>3</v>
      </c>
      <c r="B6" s="86" t="s">
        <v>8</v>
      </c>
      <c r="C6" s="86">
        <v>0</v>
      </c>
      <c r="D6" s="86">
        <v>2</v>
      </c>
      <c r="E6" s="87">
        <v>0</v>
      </c>
      <c r="F6" s="11" t="s">
        <v>31</v>
      </c>
      <c r="G6" s="56" t="s">
        <v>19</v>
      </c>
      <c r="H6" s="24">
        <v>10</v>
      </c>
      <c r="I6" s="14">
        <v>15</v>
      </c>
      <c r="J6" s="14">
        <v>20</v>
      </c>
      <c r="K6" s="14">
        <v>0</v>
      </c>
      <c r="L6" s="14">
        <v>20</v>
      </c>
      <c r="M6" s="88">
        <f t="shared" si="0"/>
        <v>65</v>
      </c>
      <c r="N6" s="58" t="s">
        <v>124</v>
      </c>
      <c r="O6" s="1">
        <v>62</v>
      </c>
    </row>
    <row r="7" spans="1:16" x14ac:dyDescent="0.25">
      <c r="A7" s="85">
        <v>3</v>
      </c>
      <c r="B7" s="86" t="s">
        <v>8</v>
      </c>
      <c r="C7" s="86">
        <v>0</v>
      </c>
      <c r="D7" s="86">
        <v>1</v>
      </c>
      <c r="E7" s="87">
        <v>6</v>
      </c>
      <c r="F7" s="7" t="s">
        <v>75</v>
      </c>
      <c r="G7" s="32" t="s">
        <v>20</v>
      </c>
      <c r="H7" s="24">
        <v>10</v>
      </c>
      <c r="I7" s="14">
        <v>20</v>
      </c>
      <c r="J7" s="14">
        <v>6</v>
      </c>
      <c r="K7" s="14">
        <v>15</v>
      </c>
      <c r="L7" s="14">
        <v>7</v>
      </c>
      <c r="M7" s="88">
        <f t="shared" si="0"/>
        <v>58</v>
      </c>
      <c r="N7" s="58" t="s">
        <v>124</v>
      </c>
      <c r="O7" s="1">
        <v>60</v>
      </c>
    </row>
    <row r="8" spans="1:16" x14ac:dyDescent="0.25">
      <c r="A8" s="85">
        <v>3</v>
      </c>
      <c r="B8" s="86" t="s">
        <v>8</v>
      </c>
      <c r="C8" s="86">
        <v>0</v>
      </c>
      <c r="D8" s="86">
        <v>0</v>
      </c>
      <c r="E8" s="87">
        <v>2</v>
      </c>
      <c r="F8" s="7" t="s">
        <v>30</v>
      </c>
      <c r="G8" s="32" t="s">
        <v>19</v>
      </c>
      <c r="H8" s="24">
        <v>0</v>
      </c>
      <c r="I8" s="14">
        <v>20</v>
      </c>
      <c r="J8" s="14">
        <v>0</v>
      </c>
      <c r="K8" s="14">
        <v>5</v>
      </c>
      <c r="L8" s="14">
        <v>20</v>
      </c>
      <c r="M8" s="88">
        <f t="shared" si="0"/>
        <v>45</v>
      </c>
      <c r="N8" s="33" t="s">
        <v>125</v>
      </c>
      <c r="O8" s="1">
        <v>55</v>
      </c>
    </row>
    <row r="9" spans="1:16" x14ac:dyDescent="0.25">
      <c r="A9" s="85">
        <v>3</v>
      </c>
      <c r="B9" s="86" t="s">
        <v>8</v>
      </c>
      <c r="C9" s="86">
        <v>0</v>
      </c>
      <c r="D9" s="86">
        <v>1</v>
      </c>
      <c r="E9" s="87">
        <v>0</v>
      </c>
      <c r="F9" s="7" t="s">
        <v>28</v>
      </c>
      <c r="G9" s="32" t="s">
        <v>19</v>
      </c>
      <c r="H9" s="24">
        <v>0</v>
      </c>
      <c r="I9" s="14">
        <v>0</v>
      </c>
      <c r="J9" s="14">
        <v>20</v>
      </c>
      <c r="K9" s="14">
        <v>0</v>
      </c>
      <c r="L9" s="14">
        <v>20</v>
      </c>
      <c r="M9" s="88">
        <f t="shared" si="0"/>
        <v>40</v>
      </c>
      <c r="N9" s="33" t="s">
        <v>125</v>
      </c>
      <c r="O9" s="1">
        <v>50</v>
      </c>
    </row>
    <row r="10" spans="1:16" x14ac:dyDescent="0.25">
      <c r="A10" s="85">
        <v>3</v>
      </c>
      <c r="B10" s="86" t="s">
        <v>8</v>
      </c>
      <c r="C10" s="86">
        <v>0</v>
      </c>
      <c r="D10" s="86">
        <v>1</v>
      </c>
      <c r="E10" s="87">
        <v>2</v>
      </c>
      <c r="F10" s="7" t="s">
        <v>23</v>
      </c>
      <c r="G10" s="32" t="s">
        <v>20</v>
      </c>
      <c r="H10" s="24">
        <v>0</v>
      </c>
      <c r="I10" s="14">
        <v>5</v>
      </c>
      <c r="J10" s="14">
        <v>0</v>
      </c>
      <c r="K10" s="14">
        <v>10</v>
      </c>
      <c r="L10" s="14">
        <v>20</v>
      </c>
      <c r="M10" s="88">
        <f t="shared" si="0"/>
        <v>35</v>
      </c>
      <c r="N10" s="33"/>
      <c r="O10" s="1">
        <v>49</v>
      </c>
    </row>
    <row r="11" spans="1:16" x14ac:dyDescent="0.25">
      <c r="A11" s="85">
        <v>3</v>
      </c>
      <c r="B11" s="86" t="s">
        <v>8</v>
      </c>
      <c r="C11" s="86">
        <v>0</v>
      </c>
      <c r="D11" s="86">
        <v>1</v>
      </c>
      <c r="E11" s="87">
        <v>5</v>
      </c>
      <c r="F11" s="7" t="s">
        <v>26</v>
      </c>
      <c r="G11" s="32" t="s">
        <v>19</v>
      </c>
      <c r="H11" s="24">
        <v>10</v>
      </c>
      <c r="I11" s="14">
        <v>0</v>
      </c>
      <c r="J11" s="14">
        <v>3</v>
      </c>
      <c r="K11" s="14">
        <v>0</v>
      </c>
      <c r="L11" s="14">
        <v>20</v>
      </c>
      <c r="M11" s="88">
        <f t="shared" si="0"/>
        <v>33</v>
      </c>
      <c r="N11" s="33"/>
      <c r="O11" s="1">
        <v>45</v>
      </c>
    </row>
    <row r="12" spans="1:16" ht="16.5" customHeight="1" x14ac:dyDescent="0.25">
      <c r="A12" s="85">
        <v>3</v>
      </c>
      <c r="B12" s="86" t="s">
        <v>8</v>
      </c>
      <c r="C12" s="86">
        <v>0</v>
      </c>
      <c r="D12" s="86">
        <v>1</v>
      </c>
      <c r="E12" s="87">
        <v>9</v>
      </c>
      <c r="F12" s="7" t="s">
        <v>76</v>
      </c>
      <c r="G12" s="32" t="s">
        <v>20</v>
      </c>
      <c r="H12" s="24">
        <v>0</v>
      </c>
      <c r="I12" s="14">
        <v>0</v>
      </c>
      <c r="J12" s="14">
        <v>5</v>
      </c>
      <c r="K12" s="14">
        <v>18</v>
      </c>
      <c r="L12" s="14">
        <v>8</v>
      </c>
      <c r="M12" s="88">
        <f t="shared" si="0"/>
        <v>31</v>
      </c>
      <c r="N12" s="33"/>
      <c r="O12" s="1">
        <v>40</v>
      </c>
    </row>
    <row r="13" spans="1:16" x14ac:dyDescent="0.25">
      <c r="A13" s="85">
        <v>3</v>
      </c>
      <c r="B13" s="86" t="s">
        <v>8</v>
      </c>
      <c r="C13" s="86">
        <v>0</v>
      </c>
      <c r="D13" s="86">
        <v>0</v>
      </c>
      <c r="E13" s="87">
        <v>4</v>
      </c>
      <c r="F13" s="7" t="s">
        <v>22</v>
      </c>
      <c r="G13" s="32" t="s">
        <v>20</v>
      </c>
      <c r="H13" s="24">
        <v>8</v>
      </c>
      <c r="I13" s="14">
        <v>5</v>
      </c>
      <c r="J13" s="14">
        <v>4</v>
      </c>
      <c r="K13" s="14">
        <v>0</v>
      </c>
      <c r="L13" s="14">
        <v>8</v>
      </c>
      <c r="M13" s="88">
        <f t="shared" si="0"/>
        <v>25</v>
      </c>
      <c r="N13" s="33"/>
      <c r="O13" s="1">
        <v>40</v>
      </c>
    </row>
    <row r="14" spans="1:16" x14ac:dyDescent="0.25">
      <c r="A14" s="85">
        <v>3</v>
      </c>
      <c r="B14" s="86" t="s">
        <v>8</v>
      </c>
      <c r="C14" s="86">
        <v>0</v>
      </c>
      <c r="D14" s="86">
        <v>0</v>
      </c>
      <c r="E14" s="87">
        <v>7</v>
      </c>
      <c r="F14" s="7" t="s">
        <v>79</v>
      </c>
      <c r="G14" s="32" t="s">
        <v>19</v>
      </c>
      <c r="H14" s="24">
        <v>3</v>
      </c>
      <c r="I14" s="14">
        <v>5</v>
      </c>
      <c r="J14" s="14">
        <v>2</v>
      </c>
      <c r="K14" s="14">
        <v>0</v>
      </c>
      <c r="L14" s="14">
        <v>15</v>
      </c>
      <c r="M14" s="88">
        <f t="shared" si="0"/>
        <v>25</v>
      </c>
      <c r="N14" s="33"/>
      <c r="O14" s="1">
        <v>37</v>
      </c>
    </row>
    <row r="15" spans="1:16" x14ac:dyDescent="0.25">
      <c r="A15" s="85">
        <v>3</v>
      </c>
      <c r="B15" s="86" t="s">
        <v>8</v>
      </c>
      <c r="C15" s="86">
        <v>0</v>
      </c>
      <c r="D15" s="86">
        <v>0</v>
      </c>
      <c r="E15" s="87">
        <v>0</v>
      </c>
      <c r="F15" s="7" t="s">
        <v>27</v>
      </c>
      <c r="G15" s="32" t="s">
        <v>20</v>
      </c>
      <c r="H15" s="24">
        <v>0</v>
      </c>
      <c r="I15" s="14">
        <v>0</v>
      </c>
      <c r="J15" s="14">
        <v>6</v>
      </c>
      <c r="K15" s="14">
        <v>2</v>
      </c>
      <c r="L15" s="14">
        <v>15</v>
      </c>
      <c r="M15" s="88">
        <f t="shared" si="0"/>
        <v>23</v>
      </c>
      <c r="N15" s="33"/>
      <c r="O15" s="1">
        <v>35</v>
      </c>
    </row>
    <row r="16" spans="1:16" x14ac:dyDescent="0.25">
      <c r="A16" s="85">
        <v>3</v>
      </c>
      <c r="B16" s="86" t="s">
        <v>8</v>
      </c>
      <c r="C16" s="86">
        <v>0</v>
      </c>
      <c r="D16" s="86">
        <v>1</v>
      </c>
      <c r="E16" s="87">
        <v>4</v>
      </c>
      <c r="F16" s="7" t="s">
        <v>29</v>
      </c>
      <c r="G16" s="32" t="s">
        <v>20</v>
      </c>
      <c r="H16" s="24">
        <v>0</v>
      </c>
      <c r="I16" s="14">
        <v>3</v>
      </c>
      <c r="J16" s="14">
        <v>0</v>
      </c>
      <c r="K16" s="14">
        <v>0</v>
      </c>
      <c r="L16" s="14">
        <v>20</v>
      </c>
      <c r="M16" s="88">
        <f t="shared" si="0"/>
        <v>23</v>
      </c>
      <c r="N16" s="33"/>
      <c r="O16" s="1">
        <v>35</v>
      </c>
    </row>
    <row r="17" spans="1:15" x14ac:dyDescent="0.25">
      <c r="A17" s="85">
        <v>3</v>
      </c>
      <c r="B17" s="86" t="s">
        <v>8</v>
      </c>
      <c r="C17" s="86">
        <v>0</v>
      </c>
      <c r="D17" s="86">
        <v>1</v>
      </c>
      <c r="E17" s="87">
        <v>7</v>
      </c>
      <c r="F17" s="7" t="s">
        <v>25</v>
      </c>
      <c r="G17" s="32" t="s">
        <v>20</v>
      </c>
      <c r="H17" s="24">
        <v>0</v>
      </c>
      <c r="I17" s="14">
        <v>2</v>
      </c>
      <c r="J17" s="14">
        <v>2</v>
      </c>
      <c r="K17" s="14">
        <v>2</v>
      </c>
      <c r="L17" s="14">
        <v>15</v>
      </c>
      <c r="M17" s="88">
        <f t="shared" si="0"/>
        <v>21</v>
      </c>
      <c r="N17" s="33"/>
      <c r="O17" s="1">
        <v>30</v>
      </c>
    </row>
    <row r="18" spans="1:15" x14ac:dyDescent="0.25">
      <c r="A18" s="85">
        <v>3</v>
      </c>
      <c r="B18" s="86" t="s">
        <v>8</v>
      </c>
      <c r="C18" s="86">
        <v>0</v>
      </c>
      <c r="D18" s="86">
        <v>1</v>
      </c>
      <c r="E18" s="87">
        <v>3</v>
      </c>
      <c r="F18" s="7" t="s">
        <v>117</v>
      </c>
      <c r="G18" s="32" t="s">
        <v>114</v>
      </c>
      <c r="H18" s="24">
        <v>0</v>
      </c>
      <c r="I18" s="14">
        <v>0</v>
      </c>
      <c r="J18" s="14">
        <v>0</v>
      </c>
      <c r="K18" s="14">
        <v>0</v>
      </c>
      <c r="L18" s="14">
        <v>20</v>
      </c>
      <c r="M18" s="88">
        <f t="shared" si="0"/>
        <v>20</v>
      </c>
      <c r="N18" s="33"/>
      <c r="O18" s="1">
        <v>30</v>
      </c>
    </row>
    <row r="19" spans="1:15" x14ac:dyDescent="0.25">
      <c r="A19" s="85">
        <v>3</v>
      </c>
      <c r="B19" s="86" t="s">
        <v>8</v>
      </c>
      <c r="C19" s="86">
        <v>0</v>
      </c>
      <c r="D19" s="86">
        <v>1</v>
      </c>
      <c r="E19" s="87">
        <v>8</v>
      </c>
      <c r="F19" s="7" t="s">
        <v>77</v>
      </c>
      <c r="G19" s="32" t="s">
        <v>19</v>
      </c>
      <c r="H19" s="24">
        <v>0</v>
      </c>
      <c r="I19" s="14">
        <v>2</v>
      </c>
      <c r="J19" s="14">
        <v>2</v>
      </c>
      <c r="K19" s="14">
        <v>0</v>
      </c>
      <c r="L19" s="14">
        <v>8</v>
      </c>
      <c r="M19" s="88">
        <f t="shared" si="0"/>
        <v>12</v>
      </c>
      <c r="N19" s="33"/>
      <c r="O19" s="1">
        <v>30</v>
      </c>
    </row>
    <row r="20" spans="1:15" x14ac:dyDescent="0.25">
      <c r="A20" s="85">
        <v>3</v>
      </c>
      <c r="B20" s="86" t="s">
        <v>8</v>
      </c>
      <c r="C20" s="86">
        <v>0</v>
      </c>
      <c r="D20" s="86">
        <v>2</v>
      </c>
      <c r="E20" s="87">
        <v>1</v>
      </c>
      <c r="F20" s="7" t="s">
        <v>32</v>
      </c>
      <c r="G20" s="32" t="s">
        <v>20</v>
      </c>
      <c r="H20" s="24">
        <v>0</v>
      </c>
      <c r="I20" s="14">
        <v>2</v>
      </c>
      <c r="J20" s="14">
        <v>0</v>
      </c>
      <c r="K20" s="14">
        <v>0</v>
      </c>
      <c r="L20" s="14">
        <v>10</v>
      </c>
      <c r="M20" s="88">
        <f t="shared" si="0"/>
        <v>12</v>
      </c>
      <c r="N20" s="33"/>
    </row>
    <row r="22" spans="1:15" x14ac:dyDescent="0.25">
      <c r="F22" s="1" t="s">
        <v>131</v>
      </c>
    </row>
    <row r="23" spans="1:15" x14ac:dyDescent="0.25">
      <c r="F23" s="1" t="s">
        <v>132</v>
      </c>
    </row>
    <row r="24" spans="1:15" x14ac:dyDescent="0.25">
      <c r="F24" s="1" t="s">
        <v>133</v>
      </c>
    </row>
    <row r="25" spans="1:15" x14ac:dyDescent="0.25">
      <c r="F25" s="1" t="s">
        <v>134</v>
      </c>
    </row>
    <row r="26" spans="1:15" x14ac:dyDescent="0.25">
      <c r="F26" s="1" t="s">
        <v>135</v>
      </c>
    </row>
    <row r="27" spans="1:15" x14ac:dyDescent="0.25">
      <c r="F27" s="1" t="s">
        <v>136</v>
      </c>
    </row>
  </sheetData>
  <sortState ref="A3:T22">
    <sortCondition descending="1" ref="O3:O22"/>
  </sortState>
  <mergeCells count="2">
    <mergeCell ref="A2:E2"/>
    <mergeCell ref="A1:M1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activeCell="F10" sqref="F10:F15"/>
    </sheetView>
  </sheetViews>
  <sheetFormatPr defaultRowHeight="15" x14ac:dyDescent="0.25"/>
  <cols>
    <col min="1" max="1" width="2.140625" bestFit="1" customWidth="1"/>
    <col min="2" max="2" width="2.5703125" bestFit="1" customWidth="1"/>
    <col min="3" max="3" width="2.140625" bestFit="1" customWidth="1"/>
    <col min="4" max="5" width="2.7109375" bestFit="1" customWidth="1"/>
    <col min="6" max="6" width="25.140625" customWidth="1"/>
    <col min="7" max="7" width="35.140625" customWidth="1"/>
    <col min="8" max="12" width="4.140625" bestFit="1" customWidth="1"/>
    <col min="13" max="13" width="4.85546875" customWidth="1"/>
    <col min="14" max="14" width="15.5703125" customWidth="1"/>
    <col min="15" max="15" width="9.140625" style="157"/>
  </cols>
  <sheetData>
    <row r="1" spans="1:17" ht="15.75" x14ac:dyDescent="0.25">
      <c r="A1" s="140" t="s">
        <v>15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</row>
    <row r="2" spans="1:17" ht="23.25" customHeight="1" x14ac:dyDescent="0.25">
      <c r="A2" s="143" t="s">
        <v>0</v>
      </c>
      <c r="B2" s="143"/>
      <c r="C2" s="137"/>
      <c r="D2" s="137"/>
      <c r="E2" s="137"/>
      <c r="F2" s="13" t="s">
        <v>17</v>
      </c>
      <c r="G2" s="19" t="s">
        <v>18</v>
      </c>
      <c r="H2" s="59" t="s">
        <v>1</v>
      </c>
      <c r="I2" s="40" t="s">
        <v>2</v>
      </c>
      <c r="J2" s="40" t="s">
        <v>3</v>
      </c>
      <c r="K2" s="40" t="s">
        <v>4</v>
      </c>
      <c r="L2" s="40" t="s">
        <v>5</v>
      </c>
      <c r="M2" s="60" t="s">
        <v>6</v>
      </c>
      <c r="N2" s="158" t="s">
        <v>21</v>
      </c>
      <c r="O2" s="160" t="s">
        <v>129</v>
      </c>
      <c r="P2" s="161" t="s">
        <v>130</v>
      </c>
      <c r="Q2" s="161" t="s">
        <v>121</v>
      </c>
    </row>
    <row r="3" spans="1:17" ht="15.75" x14ac:dyDescent="0.25">
      <c r="A3" s="102">
        <v>4</v>
      </c>
      <c r="B3" s="103" t="s">
        <v>47</v>
      </c>
      <c r="C3" s="103">
        <v>0</v>
      </c>
      <c r="D3" s="103">
        <v>0</v>
      </c>
      <c r="E3" s="104">
        <v>2</v>
      </c>
      <c r="F3" s="15" t="s">
        <v>66</v>
      </c>
      <c r="G3" s="20" t="s">
        <v>19</v>
      </c>
      <c r="H3" s="124">
        <v>20</v>
      </c>
      <c r="I3" s="125">
        <v>0</v>
      </c>
      <c r="J3" s="125">
        <v>20</v>
      </c>
      <c r="K3" s="125">
        <v>0</v>
      </c>
      <c r="L3" s="125">
        <v>2</v>
      </c>
      <c r="M3" s="88">
        <f>SUM(H3:L3)</f>
        <v>42</v>
      </c>
      <c r="N3" s="159" t="s">
        <v>123</v>
      </c>
      <c r="O3" s="162">
        <v>20</v>
      </c>
      <c r="P3" s="163">
        <f>SUM(M3,O3)</f>
        <v>62</v>
      </c>
      <c r="Q3" s="163"/>
    </row>
    <row r="4" spans="1:17" ht="15.75" x14ac:dyDescent="0.25">
      <c r="A4" s="102">
        <v>4</v>
      </c>
      <c r="B4" s="103" t="s">
        <v>47</v>
      </c>
      <c r="C4" s="103">
        <v>0</v>
      </c>
      <c r="D4" s="103">
        <v>0</v>
      </c>
      <c r="E4" s="104">
        <v>6</v>
      </c>
      <c r="F4" s="116" t="s">
        <v>74</v>
      </c>
      <c r="G4" s="20" t="s">
        <v>19</v>
      </c>
      <c r="H4" s="124">
        <v>1</v>
      </c>
      <c r="I4" s="125">
        <v>20</v>
      </c>
      <c r="J4" s="125">
        <v>0</v>
      </c>
      <c r="K4" s="125"/>
      <c r="L4" s="125">
        <v>6</v>
      </c>
      <c r="M4" s="88">
        <f>SUM(H4:L4)</f>
        <v>27</v>
      </c>
      <c r="N4" s="159" t="s">
        <v>125</v>
      </c>
      <c r="O4" s="160">
        <v>23</v>
      </c>
      <c r="P4" s="163">
        <f t="shared" ref="P4:P8" si="0">SUM(M4,O4)</f>
        <v>50</v>
      </c>
      <c r="Q4" s="163"/>
    </row>
    <row r="5" spans="1:17" ht="15.75" x14ac:dyDescent="0.25">
      <c r="A5" s="102">
        <v>4</v>
      </c>
      <c r="B5" s="103" t="s">
        <v>47</v>
      </c>
      <c r="C5" s="103">
        <v>0</v>
      </c>
      <c r="D5" s="103">
        <v>0</v>
      </c>
      <c r="E5" s="104">
        <v>0</v>
      </c>
      <c r="F5" s="78" t="s">
        <v>65</v>
      </c>
      <c r="G5" s="20" t="s">
        <v>19</v>
      </c>
      <c r="H5" s="124">
        <v>5</v>
      </c>
      <c r="I5" s="125">
        <v>20</v>
      </c>
      <c r="J5" s="125"/>
      <c r="K5" s="125">
        <v>0</v>
      </c>
      <c r="L5" s="125"/>
      <c r="M5" s="88">
        <f>SUM(H5:L5)</f>
        <v>25</v>
      </c>
      <c r="N5" s="159" t="s">
        <v>125</v>
      </c>
      <c r="O5" s="160">
        <v>39</v>
      </c>
      <c r="P5" s="163">
        <f t="shared" si="0"/>
        <v>64</v>
      </c>
      <c r="Q5" s="164" t="s">
        <v>122</v>
      </c>
    </row>
    <row r="6" spans="1:17" ht="15.75" x14ac:dyDescent="0.25">
      <c r="A6" s="102">
        <v>4</v>
      </c>
      <c r="B6" s="103" t="s">
        <v>47</v>
      </c>
      <c r="C6" s="103">
        <v>0</v>
      </c>
      <c r="D6" s="103">
        <v>0</v>
      </c>
      <c r="E6" s="104">
        <v>1</v>
      </c>
      <c r="F6" s="15" t="s">
        <v>120</v>
      </c>
      <c r="G6" s="20" t="s">
        <v>19</v>
      </c>
      <c r="H6" s="61"/>
      <c r="I6" s="21">
        <v>20</v>
      </c>
      <c r="J6" s="21"/>
      <c r="K6" s="21">
        <v>0</v>
      </c>
      <c r="L6" s="21">
        <v>4</v>
      </c>
      <c r="M6" s="88">
        <f>SUM(H6:L6)</f>
        <v>24</v>
      </c>
      <c r="N6" s="159" t="s">
        <v>125</v>
      </c>
      <c r="O6" s="160">
        <v>41</v>
      </c>
      <c r="P6" s="163">
        <f t="shared" si="0"/>
        <v>65</v>
      </c>
      <c r="Q6" s="164" t="s">
        <v>122</v>
      </c>
    </row>
    <row r="7" spans="1:17" ht="15.75" x14ac:dyDescent="0.25">
      <c r="A7" s="102">
        <v>4</v>
      </c>
      <c r="B7" s="103" t="s">
        <v>47</v>
      </c>
      <c r="C7" s="103">
        <v>0</v>
      </c>
      <c r="D7" s="103">
        <v>0</v>
      </c>
      <c r="E7" s="104">
        <v>5</v>
      </c>
      <c r="F7" s="126" t="s">
        <v>67</v>
      </c>
      <c r="G7" s="20" t="s">
        <v>19</v>
      </c>
      <c r="H7" s="61"/>
      <c r="I7" s="21">
        <v>20</v>
      </c>
      <c r="J7" s="21"/>
      <c r="K7" s="21"/>
      <c r="L7" s="21">
        <v>3</v>
      </c>
      <c r="M7" s="88">
        <f>SUM(H7:L7)</f>
        <v>23</v>
      </c>
      <c r="N7" s="159" t="s">
        <v>125</v>
      </c>
      <c r="O7" s="160">
        <v>27</v>
      </c>
      <c r="P7" s="163">
        <f t="shared" si="0"/>
        <v>50</v>
      </c>
      <c r="Q7" s="163"/>
    </row>
    <row r="8" spans="1:17" ht="15.75" x14ac:dyDescent="0.25">
      <c r="A8" s="130">
        <v>4</v>
      </c>
      <c r="B8" s="131" t="s">
        <v>7</v>
      </c>
      <c r="C8" s="131">
        <v>0</v>
      </c>
      <c r="D8" s="131">
        <v>0</v>
      </c>
      <c r="E8" s="131">
        <v>4</v>
      </c>
      <c r="F8" s="126" t="s">
        <v>68</v>
      </c>
      <c r="G8" s="105" t="s">
        <v>19</v>
      </c>
      <c r="H8" s="127">
        <v>0</v>
      </c>
      <c r="I8" s="128">
        <v>0</v>
      </c>
      <c r="J8">
        <v>0</v>
      </c>
      <c r="K8" s="128">
        <v>0</v>
      </c>
      <c r="L8" s="128">
        <v>0</v>
      </c>
      <c r="M8" s="129">
        <v>0</v>
      </c>
      <c r="O8" s="162">
        <v>26</v>
      </c>
      <c r="P8" s="163">
        <f t="shared" si="0"/>
        <v>26</v>
      </c>
      <c r="Q8" s="163"/>
    </row>
    <row r="10" spans="1:17" ht="15.75" x14ac:dyDescent="0.25">
      <c r="F10" s="1" t="s">
        <v>131</v>
      </c>
    </row>
    <row r="11" spans="1:17" ht="15.75" x14ac:dyDescent="0.25">
      <c r="F11" s="1" t="s">
        <v>132</v>
      </c>
    </row>
    <row r="12" spans="1:17" ht="15.75" x14ac:dyDescent="0.25">
      <c r="F12" s="1" t="s">
        <v>133</v>
      </c>
    </row>
    <row r="13" spans="1:17" ht="15.75" x14ac:dyDescent="0.25">
      <c r="F13" s="1" t="s">
        <v>134</v>
      </c>
    </row>
    <row r="14" spans="1:17" ht="15.75" x14ac:dyDescent="0.25">
      <c r="F14" s="1" t="s">
        <v>135</v>
      </c>
    </row>
    <row r="15" spans="1:17" ht="15.75" x14ac:dyDescent="0.25">
      <c r="F15" s="1" t="s">
        <v>136</v>
      </c>
    </row>
  </sheetData>
  <mergeCells count="2">
    <mergeCell ref="A2:E2"/>
    <mergeCell ref="A1:M1"/>
  </mergeCells>
  <printOptions horizontalCentered="1" verticalCentered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S9" sqref="S9"/>
    </sheetView>
  </sheetViews>
  <sheetFormatPr defaultRowHeight="15.75" x14ac:dyDescent="0.25"/>
  <cols>
    <col min="1" max="1" width="2.140625" style="8" bestFit="1" customWidth="1"/>
    <col min="2" max="2" width="2.28515625" style="8" bestFit="1" customWidth="1"/>
    <col min="3" max="3" width="2.7109375" style="8" bestFit="1" customWidth="1"/>
    <col min="4" max="4" width="2.5703125" style="8" bestFit="1" customWidth="1"/>
    <col min="5" max="5" width="2.7109375" style="8" bestFit="1" customWidth="1"/>
    <col min="6" max="6" width="26.85546875" style="8" customWidth="1"/>
    <col min="7" max="7" width="39.28515625" style="8" bestFit="1" customWidth="1"/>
    <col min="8" max="12" width="4.140625" style="8" bestFit="1" customWidth="1"/>
    <col min="13" max="13" width="6" style="8" customWidth="1"/>
    <col min="14" max="19" width="9.140625" style="8"/>
    <col min="20" max="20" width="31.7109375" style="8" customWidth="1"/>
    <col min="21" max="16384" width="9.140625" style="8"/>
  </cols>
  <sheetData>
    <row r="1" spans="1:15" x14ac:dyDescent="0.25">
      <c r="A1" s="144" t="s">
        <v>16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15" ht="15.75" customHeight="1" x14ac:dyDescent="0.25">
      <c r="A2" s="137" t="s">
        <v>0</v>
      </c>
      <c r="B2" s="137"/>
      <c r="C2" s="137"/>
      <c r="D2" s="137"/>
      <c r="E2" s="137"/>
      <c r="F2" s="22" t="s">
        <v>17</v>
      </c>
      <c r="G2" s="28" t="s">
        <v>18</v>
      </c>
      <c r="H2" s="54" t="s">
        <v>1</v>
      </c>
      <c r="I2" s="39" t="s">
        <v>2</v>
      </c>
      <c r="J2" s="39" t="s">
        <v>3</v>
      </c>
      <c r="K2" s="39" t="s">
        <v>4</v>
      </c>
      <c r="L2" s="39" t="s">
        <v>5</v>
      </c>
      <c r="M2" s="55" t="s">
        <v>6</v>
      </c>
      <c r="N2" s="62" t="s">
        <v>21</v>
      </c>
      <c r="O2" s="151" t="s">
        <v>121</v>
      </c>
    </row>
    <row r="3" spans="1:15" ht="20.25" customHeight="1" x14ac:dyDescent="0.25">
      <c r="A3" s="85">
        <v>4</v>
      </c>
      <c r="B3" s="86" t="s">
        <v>8</v>
      </c>
      <c r="C3" s="86">
        <v>0</v>
      </c>
      <c r="D3" s="86">
        <v>1</v>
      </c>
      <c r="E3" s="87">
        <v>5</v>
      </c>
      <c r="F3" s="7" t="s">
        <v>51</v>
      </c>
      <c r="G3" s="32" t="s">
        <v>19</v>
      </c>
      <c r="H3" s="24">
        <v>1</v>
      </c>
      <c r="I3" s="14">
        <v>19</v>
      </c>
      <c r="J3" s="14">
        <v>20</v>
      </c>
      <c r="K3" s="14">
        <v>20</v>
      </c>
      <c r="L3" s="14">
        <v>20</v>
      </c>
      <c r="M3" s="26">
        <f t="shared" ref="M3:M15" si="0">SUM(H3:L3)</f>
        <v>80</v>
      </c>
      <c r="N3" s="44" t="s">
        <v>123</v>
      </c>
      <c r="O3" s="152" t="s">
        <v>122</v>
      </c>
    </row>
    <row r="4" spans="1:15" x14ac:dyDescent="0.25">
      <c r="A4" s="85">
        <v>4</v>
      </c>
      <c r="B4" s="86" t="s">
        <v>8</v>
      </c>
      <c r="C4" s="86">
        <v>0</v>
      </c>
      <c r="D4" s="86">
        <v>1</v>
      </c>
      <c r="E4" s="87">
        <v>1</v>
      </c>
      <c r="F4" s="11" t="s">
        <v>56</v>
      </c>
      <c r="G4" s="56" t="s">
        <v>19</v>
      </c>
      <c r="H4" s="24">
        <v>20</v>
      </c>
      <c r="I4" s="14">
        <v>20</v>
      </c>
      <c r="J4" s="14">
        <v>10</v>
      </c>
      <c r="K4" s="14">
        <v>20</v>
      </c>
      <c r="L4" s="14">
        <v>0</v>
      </c>
      <c r="M4" s="26">
        <f t="shared" si="0"/>
        <v>70</v>
      </c>
      <c r="N4" s="44" t="s">
        <v>124</v>
      </c>
      <c r="O4" s="152" t="s">
        <v>122</v>
      </c>
    </row>
    <row r="5" spans="1:15" x14ac:dyDescent="0.25">
      <c r="A5" s="85">
        <v>4</v>
      </c>
      <c r="B5" s="86" t="s">
        <v>8</v>
      </c>
      <c r="C5" s="86">
        <v>0</v>
      </c>
      <c r="D5" s="86">
        <v>0</v>
      </c>
      <c r="E5" s="87">
        <v>1</v>
      </c>
      <c r="F5" s="5" t="s">
        <v>53</v>
      </c>
      <c r="G5" s="49" t="s">
        <v>20</v>
      </c>
      <c r="H5" s="24">
        <v>12</v>
      </c>
      <c r="I5" s="14">
        <v>17</v>
      </c>
      <c r="J5" s="14">
        <v>20</v>
      </c>
      <c r="K5" s="14">
        <v>0</v>
      </c>
      <c r="L5" s="14">
        <v>20</v>
      </c>
      <c r="M5" s="26">
        <f t="shared" si="0"/>
        <v>69</v>
      </c>
      <c r="N5" s="44" t="s">
        <v>124</v>
      </c>
      <c r="O5" s="152" t="s">
        <v>122</v>
      </c>
    </row>
    <row r="6" spans="1:15" x14ac:dyDescent="0.25">
      <c r="A6" s="85">
        <v>4</v>
      </c>
      <c r="B6" s="86" t="s">
        <v>8</v>
      </c>
      <c r="C6" s="86">
        <v>0</v>
      </c>
      <c r="D6" s="86">
        <v>1</v>
      </c>
      <c r="E6" s="87">
        <v>7</v>
      </c>
      <c r="F6" s="7" t="s">
        <v>55</v>
      </c>
      <c r="G6" s="49" t="s">
        <v>19</v>
      </c>
      <c r="H6" s="24">
        <v>12</v>
      </c>
      <c r="I6" s="14">
        <v>20</v>
      </c>
      <c r="J6" s="14">
        <v>10</v>
      </c>
      <c r="K6" s="14">
        <v>20</v>
      </c>
      <c r="L6" s="14">
        <v>0</v>
      </c>
      <c r="M6" s="26">
        <f t="shared" si="0"/>
        <v>62</v>
      </c>
      <c r="N6" s="44" t="s">
        <v>125</v>
      </c>
    </row>
    <row r="7" spans="1:15" ht="16.5" customHeight="1" x14ac:dyDescent="0.25">
      <c r="A7" s="85">
        <v>4</v>
      </c>
      <c r="B7" s="86" t="s">
        <v>8</v>
      </c>
      <c r="C7" s="86">
        <v>0</v>
      </c>
      <c r="D7" s="86">
        <v>0</v>
      </c>
      <c r="E7" s="87">
        <v>0</v>
      </c>
      <c r="F7" s="7" t="s">
        <v>58</v>
      </c>
      <c r="G7" s="32" t="s">
        <v>20</v>
      </c>
      <c r="H7" s="24">
        <v>20</v>
      </c>
      <c r="I7" s="14">
        <v>20</v>
      </c>
      <c r="J7" s="14">
        <v>20</v>
      </c>
      <c r="K7" s="14">
        <v>0</v>
      </c>
      <c r="L7" s="14">
        <v>0</v>
      </c>
      <c r="M7" s="26">
        <f t="shared" si="0"/>
        <v>60</v>
      </c>
      <c r="N7" s="44" t="s">
        <v>125</v>
      </c>
    </row>
    <row r="8" spans="1:15" x14ac:dyDescent="0.25">
      <c r="A8" s="85">
        <v>4</v>
      </c>
      <c r="B8" s="86" t="s">
        <v>8</v>
      </c>
      <c r="C8" s="86">
        <v>0</v>
      </c>
      <c r="D8" s="86">
        <v>1</v>
      </c>
      <c r="E8" s="87">
        <v>3</v>
      </c>
      <c r="F8" s="7" t="s">
        <v>57</v>
      </c>
      <c r="G8" s="32" t="s">
        <v>19</v>
      </c>
      <c r="H8" s="24">
        <v>12</v>
      </c>
      <c r="I8" s="14">
        <v>17</v>
      </c>
      <c r="J8" s="14">
        <v>10</v>
      </c>
      <c r="K8" s="14">
        <v>20</v>
      </c>
      <c r="L8" s="14">
        <v>0</v>
      </c>
      <c r="M8" s="26">
        <f t="shared" si="0"/>
        <v>59</v>
      </c>
      <c r="N8" s="44" t="s">
        <v>125</v>
      </c>
    </row>
    <row r="9" spans="1:15" x14ac:dyDescent="0.25">
      <c r="A9" s="85">
        <v>4</v>
      </c>
      <c r="B9" s="86" t="s">
        <v>8</v>
      </c>
      <c r="C9" s="86">
        <v>0</v>
      </c>
      <c r="D9" s="86">
        <v>0</v>
      </c>
      <c r="E9" s="87">
        <v>4</v>
      </c>
      <c r="F9" s="7" t="s">
        <v>52</v>
      </c>
      <c r="G9" s="32" t="s">
        <v>20</v>
      </c>
      <c r="H9" s="24">
        <v>18</v>
      </c>
      <c r="I9" s="14">
        <v>20</v>
      </c>
      <c r="J9" s="14">
        <v>20</v>
      </c>
      <c r="K9" s="14">
        <v>0</v>
      </c>
      <c r="L9" s="14">
        <v>0</v>
      </c>
      <c r="M9" s="26">
        <f t="shared" si="0"/>
        <v>58</v>
      </c>
      <c r="N9" s="44" t="s">
        <v>125</v>
      </c>
    </row>
    <row r="10" spans="1:15" ht="17.25" customHeight="1" x14ac:dyDescent="0.25">
      <c r="A10" s="85">
        <v>4</v>
      </c>
      <c r="B10" s="86" t="s">
        <v>8</v>
      </c>
      <c r="C10" s="86">
        <v>0</v>
      </c>
      <c r="D10" s="86">
        <v>0</v>
      </c>
      <c r="E10" s="87">
        <v>3</v>
      </c>
      <c r="F10" s="5" t="s">
        <v>48</v>
      </c>
      <c r="G10" s="49" t="s">
        <v>19</v>
      </c>
      <c r="H10" s="24">
        <v>20</v>
      </c>
      <c r="I10" s="14">
        <v>17</v>
      </c>
      <c r="J10" s="14">
        <v>0</v>
      </c>
      <c r="K10" s="14">
        <v>20</v>
      </c>
      <c r="L10" s="14">
        <v>0</v>
      </c>
      <c r="M10" s="26">
        <f t="shared" si="0"/>
        <v>57</v>
      </c>
      <c r="N10" s="44" t="s">
        <v>125</v>
      </c>
    </row>
    <row r="11" spans="1:15" ht="17.25" customHeight="1" x14ac:dyDescent="0.25">
      <c r="A11" s="85">
        <v>4</v>
      </c>
      <c r="B11" s="86" t="s">
        <v>8</v>
      </c>
      <c r="C11" s="86">
        <v>0</v>
      </c>
      <c r="D11" s="86">
        <v>0</v>
      </c>
      <c r="E11" s="87">
        <v>2</v>
      </c>
      <c r="F11" s="7" t="s">
        <v>49</v>
      </c>
      <c r="G11" s="32" t="s">
        <v>19</v>
      </c>
      <c r="H11" s="24">
        <v>1</v>
      </c>
      <c r="I11" s="14">
        <v>10</v>
      </c>
      <c r="J11" s="14">
        <v>20</v>
      </c>
      <c r="K11" s="14">
        <v>10</v>
      </c>
      <c r="L11" s="14">
        <v>0</v>
      </c>
      <c r="M11" s="26">
        <f t="shared" si="0"/>
        <v>41</v>
      </c>
      <c r="N11" s="44" t="s">
        <v>126</v>
      </c>
    </row>
    <row r="12" spans="1:15" ht="17.25" customHeight="1" x14ac:dyDescent="0.25">
      <c r="A12" s="85">
        <v>4</v>
      </c>
      <c r="B12" s="86" t="s">
        <v>8</v>
      </c>
      <c r="C12" s="86">
        <v>0</v>
      </c>
      <c r="D12" s="86">
        <v>0</v>
      </c>
      <c r="E12" s="87">
        <v>5</v>
      </c>
      <c r="F12" s="7" t="s">
        <v>54</v>
      </c>
      <c r="G12" s="32" t="s">
        <v>20</v>
      </c>
      <c r="H12" s="24">
        <v>1</v>
      </c>
      <c r="I12" s="14">
        <v>17</v>
      </c>
      <c r="J12" s="14">
        <v>0</v>
      </c>
      <c r="K12" s="14">
        <v>0</v>
      </c>
      <c r="L12" s="14">
        <v>20</v>
      </c>
      <c r="M12" s="26">
        <f t="shared" si="0"/>
        <v>38</v>
      </c>
      <c r="N12" s="44" t="s">
        <v>126</v>
      </c>
    </row>
    <row r="13" spans="1:15" ht="22.5" customHeight="1" x14ac:dyDescent="0.25">
      <c r="A13" s="85">
        <v>4</v>
      </c>
      <c r="B13" s="86" t="s">
        <v>8</v>
      </c>
      <c r="C13" s="86">
        <v>0</v>
      </c>
      <c r="D13" s="86">
        <v>1</v>
      </c>
      <c r="E13" s="87">
        <v>4</v>
      </c>
      <c r="F13" s="7" t="s">
        <v>50</v>
      </c>
      <c r="G13" s="32" t="s">
        <v>19</v>
      </c>
      <c r="H13" s="24">
        <v>0</v>
      </c>
      <c r="I13" s="14">
        <v>5</v>
      </c>
      <c r="J13" s="14">
        <v>0</v>
      </c>
      <c r="K13" s="14">
        <v>12</v>
      </c>
      <c r="L13" s="14">
        <v>0</v>
      </c>
      <c r="M13" s="26">
        <f t="shared" si="0"/>
        <v>17</v>
      </c>
      <c r="N13" s="44"/>
    </row>
    <row r="14" spans="1:15" x14ac:dyDescent="0.25">
      <c r="A14" s="85">
        <v>4</v>
      </c>
      <c r="B14" s="86" t="s">
        <v>8</v>
      </c>
      <c r="C14" s="86">
        <v>0</v>
      </c>
      <c r="D14" s="86">
        <v>1</v>
      </c>
      <c r="E14" s="87">
        <v>2</v>
      </c>
      <c r="F14" s="120" t="s">
        <v>118</v>
      </c>
      <c r="G14" s="121" t="s">
        <v>114</v>
      </c>
      <c r="H14" s="24">
        <v>0</v>
      </c>
      <c r="I14" s="14">
        <v>0</v>
      </c>
      <c r="J14" s="14">
        <v>5</v>
      </c>
      <c r="K14" s="14">
        <v>0</v>
      </c>
      <c r="L14" s="14">
        <v>0</v>
      </c>
      <c r="M14" s="26">
        <f t="shared" si="0"/>
        <v>5</v>
      </c>
      <c r="N14" s="44"/>
    </row>
    <row r="15" spans="1:15" ht="29.25" customHeight="1" x14ac:dyDescent="0.25">
      <c r="A15" s="94">
        <v>4</v>
      </c>
      <c r="B15" s="95" t="s">
        <v>8</v>
      </c>
      <c r="C15" s="95">
        <v>0</v>
      </c>
      <c r="D15" s="95">
        <v>0</v>
      </c>
      <c r="E15" s="96">
        <v>6</v>
      </c>
      <c r="F15" s="83" t="s">
        <v>59</v>
      </c>
      <c r="G15" s="84" t="s">
        <v>20</v>
      </c>
      <c r="H15" s="24">
        <v>0</v>
      </c>
      <c r="I15" s="14">
        <v>0</v>
      </c>
      <c r="J15" s="14">
        <v>0</v>
      </c>
      <c r="K15" s="14">
        <v>0</v>
      </c>
      <c r="L15" s="14">
        <v>2</v>
      </c>
      <c r="M15" s="26">
        <f t="shared" si="0"/>
        <v>2</v>
      </c>
      <c r="N15" s="44"/>
    </row>
    <row r="17" spans="6:6" x14ac:dyDescent="0.25">
      <c r="F17" s="1" t="s">
        <v>131</v>
      </c>
    </row>
    <row r="18" spans="6:6" x14ac:dyDescent="0.25">
      <c r="F18" s="1" t="s">
        <v>132</v>
      </c>
    </row>
    <row r="19" spans="6:6" x14ac:dyDescent="0.25">
      <c r="F19" s="1" t="s">
        <v>133</v>
      </c>
    </row>
    <row r="20" spans="6:6" x14ac:dyDescent="0.25">
      <c r="F20" s="1" t="s">
        <v>134</v>
      </c>
    </row>
    <row r="21" spans="6:6" x14ac:dyDescent="0.25">
      <c r="F21" s="1" t="s">
        <v>135</v>
      </c>
    </row>
    <row r="22" spans="6:6" x14ac:dyDescent="0.25">
      <c r="F22" s="1" t="s">
        <v>136</v>
      </c>
    </row>
  </sheetData>
  <mergeCells count="2">
    <mergeCell ref="A2:E2"/>
    <mergeCell ref="A1:M1"/>
  </mergeCells>
  <printOptions horizontalCentered="1" vertic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1A</vt:lpstr>
      <vt:lpstr>1B</vt:lpstr>
      <vt:lpstr>2A</vt:lpstr>
      <vt:lpstr>2B</vt:lpstr>
      <vt:lpstr>3A</vt:lpstr>
      <vt:lpstr>3B</vt:lpstr>
      <vt:lpstr>4A</vt:lpstr>
      <vt:lpstr>4B</vt:lpstr>
      <vt:lpstr>'3A'!Print_Area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MilanZ</dc:creator>
  <cp:lastModifiedBy>Nenad</cp:lastModifiedBy>
  <cp:lastPrinted>2017-01-26T18:11:42Z</cp:lastPrinted>
  <dcterms:created xsi:type="dcterms:W3CDTF">2012-01-20T13:52:47Z</dcterms:created>
  <dcterms:modified xsi:type="dcterms:W3CDTF">2019-03-01T18:26:42Z</dcterms:modified>
</cp:coreProperties>
</file>