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945" windowWidth="15480" windowHeight="9975" activeTab="2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</sheets>
  <definedNames>
    <definedName name="_xlnm._FilterDatabase" localSheetId="0" hidden="1">'1A'!$A$2:$P$7</definedName>
    <definedName name="_xlnm._FilterDatabase" localSheetId="1" hidden="1">'1B'!$A$2:$M$45</definedName>
    <definedName name="_xlnm._FilterDatabase" localSheetId="2" hidden="1">'2A'!$A$2:$P$8</definedName>
    <definedName name="_xlnm._FilterDatabase" localSheetId="3" hidden="1">'2B'!$A$3:$M$22</definedName>
    <definedName name="_xlnm._FilterDatabase" localSheetId="4" hidden="1">'3A'!$A$2:$P$8</definedName>
    <definedName name="_xlnm._FilterDatabase" localSheetId="6" hidden="1">'4A'!$A$2:$P$6</definedName>
    <definedName name="_xlnm.Print_Area" localSheetId="4">'3A'!$A$1:$M$8</definedName>
  </definedNames>
  <calcPr calcId="125725"/>
</workbook>
</file>

<file path=xl/calcChain.xml><?xml version="1.0" encoding="utf-8"?>
<calcChain xmlns="http://schemas.openxmlformats.org/spreadsheetml/2006/main">
  <c r="O5" i="3"/>
  <c r="O7"/>
  <c r="O3"/>
  <c r="O4" i="7"/>
  <c r="O6"/>
  <c r="M3" i="4"/>
  <c r="M49" i="2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1"/>
  <c r="M13"/>
  <c r="M12"/>
  <c r="M4"/>
  <c r="M10"/>
  <c r="M9"/>
  <c r="M8"/>
  <c r="M7"/>
  <c r="M6"/>
  <c r="M5"/>
  <c r="M3"/>
  <c r="M7" i="1"/>
  <c r="O7" s="1"/>
  <c r="M6"/>
  <c r="O6" s="1"/>
  <c r="M5"/>
  <c r="O5" s="1"/>
  <c r="M4"/>
  <c r="O4" s="1"/>
  <c r="M3"/>
  <c r="O3" s="1"/>
  <c r="N8" i="3"/>
  <c r="O8" s="1"/>
  <c r="N7"/>
  <c r="N6"/>
  <c r="O6" s="1"/>
  <c r="N5"/>
  <c r="N4"/>
  <c r="O4" s="1"/>
  <c r="N3"/>
  <c r="M6" i="7"/>
  <c r="M5"/>
  <c r="O5" s="1"/>
  <c r="M4"/>
  <c r="M3"/>
  <c r="O3" s="1"/>
  <c r="M8" i="5"/>
  <c r="O8" s="1"/>
  <c r="M6"/>
  <c r="O6" s="1"/>
  <c r="M7"/>
  <c r="O7" s="1"/>
  <c r="M5"/>
  <c r="O5" s="1"/>
  <c r="M4"/>
  <c r="O4" s="1"/>
  <c r="M3"/>
  <c r="O3" s="1"/>
  <c r="M20" i="6"/>
  <c r="M19"/>
  <c r="M18"/>
  <c r="M17"/>
  <c r="M9"/>
  <c r="M16"/>
  <c r="M15"/>
  <c r="M14"/>
  <c r="M13"/>
  <c r="M12"/>
  <c r="M11"/>
  <c r="M10"/>
  <c r="M8"/>
  <c r="M7"/>
  <c r="M6"/>
  <c r="M5"/>
  <c r="M4"/>
  <c r="M3"/>
  <c r="M12" i="8"/>
  <c r="M11"/>
  <c r="M10"/>
  <c r="M9"/>
  <c r="M8"/>
  <c r="M7"/>
  <c r="M6"/>
  <c r="M5"/>
  <c r="M4"/>
  <c r="M3"/>
  <c r="M22" i="4"/>
  <c r="M21"/>
  <c r="M20"/>
  <c r="M19"/>
  <c r="M18"/>
  <c r="M17"/>
  <c r="M16"/>
  <c r="M15"/>
  <c r="M14"/>
  <c r="M8"/>
  <c r="M13"/>
  <c r="M12"/>
  <c r="M11"/>
  <c r="M10"/>
  <c r="M9"/>
  <c r="M7"/>
  <c r="M6"/>
  <c r="M5"/>
  <c r="M4"/>
</calcChain>
</file>

<file path=xl/sharedStrings.xml><?xml version="1.0" encoding="utf-8"?>
<sst xmlns="http://schemas.openxmlformats.org/spreadsheetml/2006/main" count="534" uniqueCount="156">
  <si>
    <t>шифра такмичара</t>
  </si>
  <si>
    <t>1.з.</t>
  </si>
  <si>
    <t>2.з.</t>
  </si>
  <si>
    <t>3.з.</t>
  </si>
  <si>
    <t>4.з.</t>
  </si>
  <si>
    <t>5.з.</t>
  </si>
  <si>
    <t>∑</t>
  </si>
  <si>
    <t>А</t>
  </si>
  <si>
    <t>Б</t>
  </si>
  <si>
    <t>ПРВИ РАЗРЕД - Б КАТЕГОРИЈА</t>
  </si>
  <si>
    <t>ПРВИ РАЗРЕД - А КАТЕГОРИЈА</t>
  </si>
  <si>
    <t>ДРУГИ РАЗРЕД - А КАТЕГОРИЈА</t>
  </si>
  <si>
    <t>ДРУГИ РАЗРЕД - Б КАТЕГОРИЈА</t>
  </si>
  <si>
    <t>ТРЕЋИ РАЗРЕД - А КАТЕГОРИЈА</t>
  </si>
  <si>
    <t>ТРЕЋИ РАЗРЕД - Б КАТЕГОРИЈА</t>
  </si>
  <si>
    <t>ЧЕТВРТИ РАЗРЕД - А КАТЕГОРИЈА</t>
  </si>
  <si>
    <t>ЧЕТВРТИ РАЗРЕД - Б КАТЕГОРИЈА</t>
  </si>
  <si>
    <t>Име и презиме</t>
  </si>
  <si>
    <t>Школа</t>
  </si>
  <si>
    <t>Гимназија Светозар Марковић</t>
  </si>
  <si>
    <t>Мила Дикић</t>
  </si>
  <si>
    <t>Гимназија Бора Станковић</t>
  </si>
  <si>
    <t>Јована Николић</t>
  </si>
  <si>
    <t>Прва Нишка Гимназија Стеван Сремац</t>
  </si>
  <si>
    <t>Димитра Јездимировић</t>
  </si>
  <si>
    <t>Никола Благојевић</t>
  </si>
  <si>
    <t>Тамара Соколов</t>
  </si>
  <si>
    <t>Јована Митровић</t>
  </si>
  <si>
    <t>Теодора Станковић</t>
  </si>
  <si>
    <t>Петар Јовановић</t>
  </si>
  <si>
    <t>Теодора Гавриловић</t>
  </si>
  <si>
    <t>Теодора Денић</t>
  </si>
  <si>
    <t>Миљана Стевановић</t>
  </si>
  <si>
    <t>Мила Петковић</t>
  </si>
  <si>
    <t>Маша Нешић</t>
  </si>
  <si>
    <t>Вељко Јеленковић</t>
  </si>
  <si>
    <t>Богдан Бадњаревић</t>
  </si>
  <si>
    <t>Милан Миленовић</t>
  </si>
  <si>
    <t>Петар Брајковић</t>
  </si>
  <si>
    <t>Награде</t>
  </si>
  <si>
    <t>Анђела Тодоровић</t>
  </si>
  <si>
    <t>Алекса Бошковић</t>
  </si>
  <si>
    <t>Ђорђе Чикић</t>
  </si>
  <si>
    <t>Јован Рајковић</t>
  </si>
  <si>
    <t>Станислав Тодоровић</t>
  </si>
  <si>
    <t>Милош Обрадовић</t>
  </si>
  <si>
    <t>Јанко Ранђеловић</t>
  </si>
  <si>
    <t>Данило Петковић</t>
  </si>
  <si>
    <t>Илија Спасић</t>
  </si>
  <si>
    <t>Ненад Тодоровић</t>
  </si>
  <si>
    <t>Анђела Шарковић</t>
  </si>
  <si>
    <t>Иван Дамњановић</t>
  </si>
  <si>
    <t>Никола Спасић</t>
  </si>
  <si>
    <t>Душан Динић</t>
  </si>
  <si>
    <t>Владан Милојевић</t>
  </si>
  <si>
    <t>Александра Ристић</t>
  </si>
  <si>
    <t>Алексиначка Гимназија</t>
  </si>
  <si>
    <t>Тодор Мајсторовић</t>
  </si>
  <si>
    <t>A</t>
  </si>
  <si>
    <t>Дара Милојковић</t>
  </si>
  <si>
    <t>Душан Живановић</t>
  </si>
  <si>
    <t>Наградa</t>
  </si>
  <si>
    <t>Катарина Вељковић</t>
  </si>
  <si>
    <t>Алексиначка гимназија</t>
  </si>
  <si>
    <t>Миодраг Брзаковић</t>
  </si>
  <si>
    <t>Драгиша Ђурић</t>
  </si>
  <si>
    <t>Јелена Живковић</t>
  </si>
  <si>
    <t>Јана Котник</t>
  </si>
  <si>
    <t>Филип Милисављевић</t>
  </si>
  <si>
    <t>Мила Мировић</t>
  </si>
  <si>
    <t>Аниа Голубовић</t>
  </si>
  <si>
    <t>Никола Коцић</t>
  </si>
  <si>
    <t>Вељко Бандука</t>
  </si>
  <si>
    <t>Ирена Ђорђевић</t>
  </si>
  <si>
    <t>Угљеша Станишић</t>
  </si>
  <si>
    <t>Теодора Раичевић</t>
  </si>
  <si>
    <t>Вељко Петрушевски</t>
  </si>
  <si>
    <t>Јован Јурић</t>
  </si>
  <si>
    <t>Андрија Миленковић</t>
  </si>
  <si>
    <t>Емилија Митић</t>
  </si>
  <si>
    <t>Милица Величковић</t>
  </si>
  <si>
    <t>Гимназија 9 мај</t>
  </si>
  <si>
    <t>Алекса Ђорђевић</t>
  </si>
  <si>
    <t>Нина Цурк</t>
  </si>
  <si>
    <t>Мирко Станковић</t>
  </si>
  <si>
    <t>Стефан Живковић</t>
  </si>
  <si>
    <t>Јелена Владојевић</t>
  </si>
  <si>
    <t>Лука Миљковић</t>
  </si>
  <si>
    <t>Марко Раденковић</t>
  </si>
  <si>
    <t>Павле Радивојевић</t>
  </si>
  <si>
    <t>Александар Милосављевић</t>
  </si>
  <si>
    <t>Урош Стефановић</t>
  </si>
  <si>
    <t>Матија Николић</t>
  </si>
  <si>
    <t>Филип Трајковић</t>
  </si>
  <si>
    <t>Стефан Станисављевић</t>
  </si>
  <si>
    <t>Прва нишка гимназија Стеван Сремац</t>
  </si>
  <si>
    <t>Лука Обрадовић</t>
  </si>
  <si>
    <t>Петар Ристић</t>
  </si>
  <si>
    <t>Лука Стојановић</t>
  </si>
  <si>
    <t>Лука Ивковић</t>
  </si>
  <si>
    <t>Костов Урош</t>
  </si>
  <si>
    <t>Дејан Тодоровић</t>
  </si>
  <si>
    <t>Душан Стефановић</t>
  </si>
  <si>
    <t>Душан Ристић</t>
  </si>
  <si>
    <t>Растко Петровић</t>
  </si>
  <si>
    <t>Милан Даниловић</t>
  </si>
  <si>
    <t>Милутин Тодоровић</t>
  </si>
  <si>
    <t>Лазар Стојановић</t>
  </si>
  <si>
    <t>Никола Илић</t>
  </si>
  <si>
    <t>Милица Бошковић</t>
  </si>
  <si>
    <t>Миља Пејчић</t>
  </si>
  <si>
    <t>Магдалена Јовићевић</t>
  </si>
  <si>
    <t>Војислав Мајсторовић</t>
  </si>
  <si>
    <t>Јелена Кваић</t>
  </si>
  <si>
    <t>Ђорђе Спасић</t>
  </si>
  <si>
    <t>Стефан Петровић</t>
  </si>
  <si>
    <t>Анђелина Коцић</t>
  </si>
  <si>
    <t>Марија Јоцић</t>
  </si>
  <si>
    <t>Даница Степановић</t>
  </si>
  <si>
    <t>Николета Милосављевић</t>
  </si>
  <si>
    <t>Лазар Минић</t>
  </si>
  <si>
    <t>Исидора Ђорђевић</t>
  </si>
  <si>
    <t>Лука Павловић</t>
  </si>
  <si>
    <t>Јована Крстић</t>
  </si>
  <si>
    <t>Симона Нешић</t>
  </si>
  <si>
    <t>Мартин Пошмуга</t>
  </si>
  <si>
    <t>Катарина Тотев Јовић</t>
  </si>
  <si>
    <t>Жељко Јовановић</t>
  </si>
  <si>
    <t>Димитрије Спасић</t>
  </si>
  <si>
    <t xml:space="preserve">Ана Вучковић </t>
  </si>
  <si>
    <t>Александар Глигоријевић</t>
  </si>
  <si>
    <t>Александар Симић</t>
  </si>
  <si>
    <t>Игор Божиловић</t>
  </si>
  <si>
    <t>Богдан Станојевић</t>
  </si>
  <si>
    <t>Вук Бибић</t>
  </si>
  <si>
    <t>Предраг Цветковић</t>
  </si>
  <si>
    <t>Милан Данковић</t>
  </si>
  <si>
    <t>Новак Станојевић</t>
  </si>
  <si>
    <t>Дејан Петковић</t>
  </si>
  <si>
    <t>Антоније Петровић</t>
  </si>
  <si>
    <t>Мирослав Коцић</t>
  </si>
  <si>
    <t>Јован Вјештица</t>
  </si>
  <si>
    <t>Владимир Пешић</t>
  </si>
  <si>
    <t>Opš</t>
  </si>
  <si>
    <t>opšt</t>
  </si>
  <si>
    <t>opš</t>
  </si>
  <si>
    <t>I</t>
  </si>
  <si>
    <t>II</t>
  </si>
  <si>
    <t>III</t>
  </si>
  <si>
    <t>pohvala</t>
  </si>
  <si>
    <t>Државно</t>
  </si>
  <si>
    <t>пласман</t>
  </si>
  <si>
    <t>Drzavno</t>
  </si>
  <si>
    <t>plasman</t>
  </si>
  <si>
    <t>похвала</t>
  </si>
  <si>
    <t>Богдана  Ђорђевић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</si>
</sst>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9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9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2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2" xfId="0" applyFont="1" applyBorder="1"/>
    <xf numFmtId="0" fontId="1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/>
    <xf numFmtId="0" fontId="3" fillId="0" borderId="0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activeCell="R4" sqref="R4"/>
    </sheetView>
  </sheetViews>
  <sheetFormatPr defaultRowHeight="15.75"/>
  <cols>
    <col min="1" max="1" width="2.140625" style="1" bestFit="1" customWidth="1"/>
    <col min="2" max="2" width="2.5703125" style="1" bestFit="1" customWidth="1"/>
    <col min="3" max="3" width="2.7109375" style="1" customWidth="1"/>
    <col min="4" max="5" width="2.7109375" style="1" bestFit="1" customWidth="1"/>
    <col min="6" max="6" width="23.5703125" style="1" customWidth="1"/>
    <col min="7" max="7" width="39.140625" style="1" customWidth="1"/>
    <col min="8" max="12" width="4.140625" style="1" bestFit="1" customWidth="1"/>
    <col min="13" max="15" width="5.28515625" style="1" customWidth="1"/>
    <col min="16" max="16" width="17.140625" style="1" customWidth="1"/>
    <col min="17" max="16384" width="9.140625" style="1"/>
  </cols>
  <sheetData>
    <row r="1" spans="1:19" s="3" customFormat="1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6"/>
      <c r="P1" s="86"/>
    </row>
    <row r="2" spans="1:19" s="3" customFormat="1" ht="16.5" customHeight="1">
      <c r="A2" s="84" t="s">
        <v>0</v>
      </c>
      <c r="B2" s="84"/>
      <c r="C2" s="84"/>
      <c r="D2" s="84"/>
      <c r="E2" s="84"/>
      <c r="F2" s="39" t="s">
        <v>17</v>
      </c>
      <c r="G2" s="39" t="s">
        <v>18</v>
      </c>
      <c r="H2" s="39" t="s">
        <v>1</v>
      </c>
      <c r="I2" s="39" t="s">
        <v>2</v>
      </c>
      <c r="J2" s="39" t="s">
        <v>3</v>
      </c>
      <c r="K2" s="39" t="s">
        <v>4</v>
      </c>
      <c r="L2" s="39" t="s">
        <v>5</v>
      </c>
      <c r="M2" s="41" t="s">
        <v>6</v>
      </c>
      <c r="N2" s="41" t="s">
        <v>143</v>
      </c>
      <c r="O2" s="41"/>
      <c r="P2" s="73" t="s">
        <v>39</v>
      </c>
      <c r="Q2" s="3" t="s">
        <v>150</v>
      </c>
    </row>
    <row r="3" spans="1:19" ht="31.5">
      <c r="A3" s="18">
        <v>1</v>
      </c>
      <c r="B3" s="18" t="s">
        <v>7</v>
      </c>
      <c r="C3" s="74">
        <v>0</v>
      </c>
      <c r="D3" s="74">
        <v>0</v>
      </c>
      <c r="E3" s="74">
        <v>1</v>
      </c>
      <c r="F3" s="10" t="s">
        <v>90</v>
      </c>
      <c r="G3" s="10" t="s">
        <v>19</v>
      </c>
      <c r="H3" s="25">
        <v>2</v>
      </c>
      <c r="I3" s="13">
        <v>17</v>
      </c>
      <c r="J3" s="13">
        <v>20</v>
      </c>
      <c r="K3" s="13">
        <v>20</v>
      </c>
      <c r="L3" s="13">
        <v>0</v>
      </c>
      <c r="M3" s="26">
        <f>SUM(H3:L3)</f>
        <v>59</v>
      </c>
      <c r="N3" s="53">
        <v>75</v>
      </c>
      <c r="O3" s="53">
        <f>M3+N3</f>
        <v>134</v>
      </c>
      <c r="P3" s="78" t="s">
        <v>146</v>
      </c>
      <c r="Q3" s="82" t="s">
        <v>151</v>
      </c>
      <c r="R3" s="42"/>
      <c r="S3" s="42"/>
    </row>
    <row r="4" spans="1:19">
      <c r="A4" s="18">
        <v>1</v>
      </c>
      <c r="B4" s="18" t="s">
        <v>7</v>
      </c>
      <c r="C4" s="74">
        <v>0</v>
      </c>
      <c r="D4" s="74">
        <v>0</v>
      </c>
      <c r="E4" s="74">
        <v>5</v>
      </c>
      <c r="F4" s="10" t="s">
        <v>155</v>
      </c>
      <c r="G4" s="10" t="s">
        <v>19</v>
      </c>
      <c r="H4" s="25">
        <v>2</v>
      </c>
      <c r="I4" s="13">
        <v>12</v>
      </c>
      <c r="J4" s="13">
        <v>6</v>
      </c>
      <c r="K4" s="13">
        <v>20</v>
      </c>
      <c r="L4" s="13">
        <v>6</v>
      </c>
      <c r="M4" s="26">
        <f>SUM(H4:L4)</f>
        <v>46</v>
      </c>
      <c r="N4" s="53">
        <v>45</v>
      </c>
      <c r="O4" s="53">
        <f t="shared" ref="O4:O7" si="0">M4+N4</f>
        <v>91</v>
      </c>
      <c r="P4" s="78" t="s">
        <v>147</v>
      </c>
      <c r="Q4" s="82" t="s">
        <v>151</v>
      </c>
      <c r="R4" s="42"/>
      <c r="S4" s="42"/>
    </row>
    <row r="5" spans="1:19">
      <c r="A5" s="18">
        <v>1</v>
      </c>
      <c r="B5" s="18" t="s">
        <v>7</v>
      </c>
      <c r="C5" s="74">
        <v>0</v>
      </c>
      <c r="D5" s="74">
        <v>0</v>
      </c>
      <c r="E5" s="74">
        <v>2</v>
      </c>
      <c r="F5" s="10" t="s">
        <v>89</v>
      </c>
      <c r="G5" s="10" t="s">
        <v>19</v>
      </c>
      <c r="H5" s="25">
        <v>0</v>
      </c>
      <c r="I5" s="13">
        <v>16</v>
      </c>
      <c r="J5" s="13">
        <v>9</v>
      </c>
      <c r="K5" s="13">
        <v>4</v>
      </c>
      <c r="L5" s="13">
        <v>0</v>
      </c>
      <c r="M5" s="26">
        <f>SUM(H5:L5)</f>
        <v>29</v>
      </c>
      <c r="N5" s="53">
        <v>38</v>
      </c>
      <c r="O5" s="53">
        <f t="shared" si="0"/>
        <v>67</v>
      </c>
      <c r="P5" s="78" t="s">
        <v>148</v>
      </c>
    </row>
    <row r="6" spans="1:19">
      <c r="A6" s="18">
        <v>1</v>
      </c>
      <c r="B6" s="18" t="s">
        <v>7</v>
      </c>
      <c r="C6" s="74">
        <v>0</v>
      </c>
      <c r="D6" s="74">
        <v>0</v>
      </c>
      <c r="E6" s="74">
        <v>3</v>
      </c>
      <c r="F6" s="10" t="s">
        <v>88</v>
      </c>
      <c r="G6" s="10" t="s">
        <v>19</v>
      </c>
      <c r="H6" s="25">
        <v>0</v>
      </c>
      <c r="I6" s="13">
        <v>11</v>
      </c>
      <c r="J6" s="13">
        <v>9</v>
      </c>
      <c r="K6" s="13">
        <v>4</v>
      </c>
      <c r="L6" s="13">
        <v>0</v>
      </c>
      <c r="M6" s="26">
        <f>SUM(H6:L6)</f>
        <v>24</v>
      </c>
      <c r="N6" s="53">
        <v>20</v>
      </c>
      <c r="O6" s="53">
        <f t="shared" si="0"/>
        <v>44</v>
      </c>
      <c r="P6" s="78" t="s">
        <v>148</v>
      </c>
    </row>
    <row r="7" spans="1:19">
      <c r="A7" s="18">
        <v>1</v>
      </c>
      <c r="B7" s="18" t="s">
        <v>7</v>
      </c>
      <c r="C7" s="74">
        <v>0</v>
      </c>
      <c r="D7" s="74">
        <v>0</v>
      </c>
      <c r="E7" s="74">
        <v>4</v>
      </c>
      <c r="F7" s="10"/>
      <c r="G7" s="10"/>
      <c r="H7" s="25"/>
      <c r="I7" s="13"/>
      <c r="J7" s="13"/>
      <c r="K7" s="13"/>
      <c r="L7" s="13"/>
      <c r="M7" s="26">
        <f>SUM(H7:L7)</f>
        <v>0</v>
      </c>
      <c r="N7" s="53"/>
      <c r="O7" s="53">
        <f t="shared" si="0"/>
        <v>0</v>
      </c>
      <c r="P7" s="9"/>
    </row>
  </sheetData>
  <mergeCells count="2">
    <mergeCell ref="A2:E2"/>
    <mergeCell ref="A1:P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M48" sqref="M48"/>
    </sheetView>
  </sheetViews>
  <sheetFormatPr defaultRowHeight="15.7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29" style="1" customWidth="1"/>
    <col min="7" max="7" width="42.85546875" style="1" customWidth="1"/>
    <col min="8" max="10" width="4.140625" style="2" bestFit="1" customWidth="1"/>
    <col min="11" max="11" width="5" style="2" bestFit="1" customWidth="1"/>
    <col min="12" max="12" width="4.140625" style="2" bestFit="1" customWidth="1"/>
    <col min="13" max="13" width="3.28515625" style="2" bestFit="1" customWidth="1"/>
    <col min="14" max="16384" width="9.140625" style="1"/>
  </cols>
  <sheetData>
    <row r="1" spans="1:17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7" ht="16.5" customHeight="1" thickBot="1">
      <c r="A2" s="84" t="s">
        <v>0</v>
      </c>
      <c r="B2" s="84"/>
      <c r="C2" s="84"/>
      <c r="D2" s="84"/>
      <c r="E2" s="84"/>
      <c r="F2" s="16" t="s">
        <v>17</v>
      </c>
      <c r="G2" s="17" t="s">
        <v>18</v>
      </c>
      <c r="H2" s="17" t="s">
        <v>1</v>
      </c>
      <c r="I2" s="17" t="s">
        <v>2</v>
      </c>
      <c r="J2" s="17" t="s">
        <v>3</v>
      </c>
      <c r="K2" s="17" t="s">
        <v>4</v>
      </c>
      <c r="L2" s="17" t="s">
        <v>5</v>
      </c>
      <c r="M2" s="39" t="s">
        <v>6</v>
      </c>
      <c r="N2" s="80" t="s">
        <v>39</v>
      </c>
      <c r="O2" s="1" t="s">
        <v>150</v>
      </c>
    </row>
    <row r="3" spans="1:17" ht="16.5" thickBot="1">
      <c r="A3" s="24">
        <v>1</v>
      </c>
      <c r="B3" s="18" t="s">
        <v>8</v>
      </c>
      <c r="C3" s="51">
        <v>1</v>
      </c>
      <c r="D3" s="51">
        <v>1</v>
      </c>
      <c r="E3" s="51">
        <v>7</v>
      </c>
      <c r="F3" s="10" t="s">
        <v>135</v>
      </c>
      <c r="G3" s="10" t="s">
        <v>19</v>
      </c>
      <c r="H3" s="33">
        <v>20</v>
      </c>
      <c r="I3" s="15">
        <v>20</v>
      </c>
      <c r="J3" s="15">
        <v>20</v>
      </c>
      <c r="K3" s="15">
        <v>18</v>
      </c>
      <c r="L3" s="15">
        <v>2</v>
      </c>
      <c r="M3" s="26">
        <f t="shared" ref="M3:M49" si="0">SUM(H3:L3)</f>
        <v>80</v>
      </c>
      <c r="N3" s="81" t="s">
        <v>146</v>
      </c>
      <c r="O3" s="1" t="s">
        <v>151</v>
      </c>
    </row>
    <row r="4" spans="1:17" ht="16.5" thickBot="1">
      <c r="A4" s="24">
        <v>1</v>
      </c>
      <c r="B4" s="18" t="s">
        <v>8</v>
      </c>
      <c r="C4" s="52">
        <v>9</v>
      </c>
      <c r="D4" s="52">
        <v>0</v>
      </c>
      <c r="E4" s="52">
        <v>0</v>
      </c>
      <c r="F4" s="5" t="s">
        <v>132</v>
      </c>
      <c r="G4" s="5" t="s">
        <v>19</v>
      </c>
      <c r="H4" s="25">
        <v>20</v>
      </c>
      <c r="I4" s="13">
        <v>20</v>
      </c>
      <c r="J4" s="13">
        <v>10</v>
      </c>
      <c r="K4" s="13">
        <v>13</v>
      </c>
      <c r="L4" s="13">
        <v>0</v>
      </c>
      <c r="M4" s="26">
        <f t="shared" si="0"/>
        <v>63</v>
      </c>
      <c r="N4" s="81" t="s">
        <v>147</v>
      </c>
      <c r="O4" s="1" t="s">
        <v>151</v>
      </c>
    </row>
    <row r="5" spans="1:17" ht="16.5" thickBot="1">
      <c r="A5" s="24">
        <v>1</v>
      </c>
      <c r="B5" s="18" t="s">
        <v>8</v>
      </c>
      <c r="C5" s="52">
        <v>0</v>
      </c>
      <c r="D5" s="52">
        <v>1</v>
      </c>
      <c r="E5" s="52">
        <v>0</v>
      </c>
      <c r="F5" s="10" t="s">
        <v>137</v>
      </c>
      <c r="G5" s="10" t="s">
        <v>19</v>
      </c>
      <c r="H5" s="33">
        <v>20</v>
      </c>
      <c r="I5" s="15">
        <v>20</v>
      </c>
      <c r="J5" s="15">
        <v>2</v>
      </c>
      <c r="K5" s="15">
        <v>20</v>
      </c>
      <c r="L5" s="15">
        <v>0</v>
      </c>
      <c r="M5" s="26">
        <f t="shared" si="0"/>
        <v>62</v>
      </c>
      <c r="N5" s="81" t="s">
        <v>147</v>
      </c>
      <c r="O5" s="1" t="s">
        <v>151</v>
      </c>
    </row>
    <row r="6" spans="1:17" ht="16.5" thickBot="1">
      <c r="A6" s="24">
        <v>1</v>
      </c>
      <c r="B6" s="18" t="s">
        <v>8</v>
      </c>
      <c r="C6" s="52">
        <v>1</v>
      </c>
      <c r="D6" s="52">
        <v>1</v>
      </c>
      <c r="E6" s="52">
        <v>5</v>
      </c>
      <c r="F6" s="10" t="s">
        <v>136</v>
      </c>
      <c r="G6" s="10" t="s">
        <v>21</v>
      </c>
      <c r="H6" s="33">
        <v>20</v>
      </c>
      <c r="I6" s="15">
        <v>20</v>
      </c>
      <c r="J6" s="15">
        <v>20</v>
      </c>
      <c r="K6" s="15">
        <v>2</v>
      </c>
      <c r="L6" s="15">
        <v>0</v>
      </c>
      <c r="M6" s="26">
        <f t="shared" si="0"/>
        <v>62</v>
      </c>
      <c r="N6" s="81" t="s">
        <v>147</v>
      </c>
      <c r="O6" s="42" t="s">
        <v>151</v>
      </c>
      <c r="P6" s="42"/>
      <c r="Q6" s="42"/>
    </row>
    <row r="7" spans="1:17" ht="16.5" thickBot="1">
      <c r="A7" s="24">
        <v>1</v>
      </c>
      <c r="B7" s="18" t="s">
        <v>8</v>
      </c>
      <c r="C7" s="52">
        <v>1</v>
      </c>
      <c r="D7" s="52">
        <v>6</v>
      </c>
      <c r="E7" s="52">
        <v>1</v>
      </c>
      <c r="F7" s="5" t="s">
        <v>127</v>
      </c>
      <c r="G7" s="5" t="s">
        <v>95</v>
      </c>
      <c r="H7" s="33">
        <v>20</v>
      </c>
      <c r="I7" s="15">
        <v>20</v>
      </c>
      <c r="J7" s="15">
        <v>2</v>
      </c>
      <c r="K7" s="15">
        <v>20</v>
      </c>
      <c r="L7" s="15">
        <v>0</v>
      </c>
      <c r="M7" s="26">
        <f t="shared" si="0"/>
        <v>62</v>
      </c>
      <c r="N7" s="81" t="s">
        <v>147</v>
      </c>
      <c r="O7" s="42" t="s">
        <v>151</v>
      </c>
      <c r="P7" s="42"/>
      <c r="Q7" s="42"/>
    </row>
    <row r="8" spans="1:17" ht="16.5" thickBot="1">
      <c r="A8" s="24">
        <v>1</v>
      </c>
      <c r="B8" s="18" t="s">
        <v>8</v>
      </c>
      <c r="C8" s="52">
        <v>0</v>
      </c>
      <c r="D8" s="52">
        <v>5</v>
      </c>
      <c r="E8" s="52">
        <v>0</v>
      </c>
      <c r="F8" s="5" t="s">
        <v>134</v>
      </c>
      <c r="G8" s="5" t="s">
        <v>21</v>
      </c>
      <c r="H8" s="25">
        <v>20</v>
      </c>
      <c r="I8" s="13">
        <v>20</v>
      </c>
      <c r="J8" s="13">
        <v>2</v>
      </c>
      <c r="K8" s="13">
        <v>18</v>
      </c>
      <c r="L8" s="13">
        <v>0</v>
      </c>
      <c r="M8" s="26">
        <f t="shared" si="0"/>
        <v>60</v>
      </c>
      <c r="N8" s="78" t="s">
        <v>147</v>
      </c>
      <c r="O8" s="1" t="s">
        <v>151</v>
      </c>
    </row>
    <row r="9" spans="1:17" ht="16.5" thickBot="1">
      <c r="A9" s="24">
        <v>1</v>
      </c>
      <c r="B9" s="18" t="s">
        <v>8</v>
      </c>
      <c r="C9" s="52">
        <v>1</v>
      </c>
      <c r="D9" s="52">
        <v>2</v>
      </c>
      <c r="E9" s="52">
        <v>1</v>
      </c>
      <c r="F9" s="5" t="s">
        <v>133</v>
      </c>
      <c r="G9" s="5" t="s">
        <v>19</v>
      </c>
      <c r="H9" s="33">
        <v>20</v>
      </c>
      <c r="I9" s="15">
        <v>20</v>
      </c>
      <c r="J9" s="15">
        <v>5</v>
      </c>
      <c r="K9" s="15">
        <v>10</v>
      </c>
      <c r="L9" s="15">
        <v>0</v>
      </c>
      <c r="M9" s="26">
        <f t="shared" si="0"/>
        <v>55</v>
      </c>
      <c r="N9" s="78" t="s">
        <v>148</v>
      </c>
      <c r="O9" s="1" t="s">
        <v>151</v>
      </c>
    </row>
    <row r="10" spans="1:17" ht="16.5" thickBot="1">
      <c r="A10" s="24">
        <v>1</v>
      </c>
      <c r="B10" s="18" t="s">
        <v>8</v>
      </c>
      <c r="C10" s="52">
        <v>0</v>
      </c>
      <c r="D10" s="52">
        <v>0</v>
      </c>
      <c r="E10" s="52">
        <v>5</v>
      </c>
      <c r="F10" s="5" t="s">
        <v>128</v>
      </c>
      <c r="G10" s="5" t="s">
        <v>19</v>
      </c>
      <c r="H10" s="33">
        <v>20</v>
      </c>
      <c r="I10" s="15">
        <v>20</v>
      </c>
      <c r="J10" s="15">
        <v>5</v>
      </c>
      <c r="K10" s="15">
        <v>1</v>
      </c>
      <c r="L10" s="15">
        <v>5</v>
      </c>
      <c r="M10" s="26">
        <f t="shared" si="0"/>
        <v>51</v>
      </c>
      <c r="N10" s="78" t="s">
        <v>148</v>
      </c>
    </row>
    <row r="11" spans="1:17" ht="16.5" thickBot="1">
      <c r="A11" s="24">
        <v>1</v>
      </c>
      <c r="B11" s="18" t="s">
        <v>8</v>
      </c>
      <c r="C11" s="52">
        <v>6</v>
      </c>
      <c r="D11" s="52">
        <v>0</v>
      </c>
      <c r="E11" s="52">
        <v>0</v>
      </c>
      <c r="F11" s="5" t="s">
        <v>124</v>
      </c>
      <c r="G11" s="5" t="s">
        <v>21</v>
      </c>
      <c r="H11" s="33">
        <v>20</v>
      </c>
      <c r="I11" s="15">
        <v>20</v>
      </c>
      <c r="J11" s="15">
        <v>5</v>
      </c>
      <c r="K11" s="15">
        <v>2</v>
      </c>
      <c r="L11" s="15">
        <v>0</v>
      </c>
      <c r="M11" s="26">
        <f t="shared" si="0"/>
        <v>47</v>
      </c>
      <c r="N11" s="78" t="s">
        <v>148</v>
      </c>
    </row>
    <row r="12" spans="1:17" ht="16.5" thickBot="1">
      <c r="A12" s="24">
        <v>1</v>
      </c>
      <c r="B12" s="18" t="s">
        <v>8</v>
      </c>
      <c r="C12" s="52">
        <v>1</v>
      </c>
      <c r="D12" s="52">
        <v>7</v>
      </c>
      <c r="E12" s="52">
        <v>1</v>
      </c>
      <c r="F12" s="5" t="s">
        <v>130</v>
      </c>
      <c r="G12" s="5" t="s">
        <v>21</v>
      </c>
      <c r="H12" s="25">
        <v>20</v>
      </c>
      <c r="I12" s="13">
        <v>20</v>
      </c>
      <c r="J12" s="13">
        <v>5</v>
      </c>
      <c r="K12" s="13">
        <v>0</v>
      </c>
      <c r="L12" s="13">
        <v>0</v>
      </c>
      <c r="M12" s="26">
        <f t="shared" si="0"/>
        <v>45</v>
      </c>
      <c r="N12" s="78" t="s">
        <v>148</v>
      </c>
    </row>
    <row r="13" spans="1:17" ht="16.5" thickBot="1">
      <c r="A13" s="24">
        <v>1</v>
      </c>
      <c r="B13" s="18" t="s">
        <v>8</v>
      </c>
      <c r="C13" s="52">
        <v>0</v>
      </c>
      <c r="D13" s="52">
        <v>0</v>
      </c>
      <c r="E13" s="52">
        <v>6</v>
      </c>
      <c r="F13" s="5" t="s">
        <v>96</v>
      </c>
      <c r="G13" s="5" t="s">
        <v>21</v>
      </c>
      <c r="H13" s="25">
        <v>20</v>
      </c>
      <c r="I13" s="13">
        <v>20</v>
      </c>
      <c r="J13" s="13">
        <v>2</v>
      </c>
      <c r="K13" s="13">
        <v>2</v>
      </c>
      <c r="L13" s="13">
        <v>0</v>
      </c>
      <c r="M13" s="26">
        <f t="shared" si="0"/>
        <v>44</v>
      </c>
      <c r="N13" s="78" t="s">
        <v>148</v>
      </c>
    </row>
    <row r="14" spans="1:17" ht="16.5" thickBot="1">
      <c r="A14" s="24">
        <v>1</v>
      </c>
      <c r="B14" s="18" t="s">
        <v>8</v>
      </c>
      <c r="C14" s="52">
        <v>1</v>
      </c>
      <c r="D14" s="52">
        <v>1</v>
      </c>
      <c r="E14" s="52">
        <v>6</v>
      </c>
      <c r="F14" s="5" t="s">
        <v>126</v>
      </c>
      <c r="G14" s="5" t="s">
        <v>19</v>
      </c>
      <c r="H14" s="33">
        <v>20</v>
      </c>
      <c r="I14" s="15">
        <v>20</v>
      </c>
      <c r="J14" s="15">
        <v>2</v>
      </c>
      <c r="K14" s="15">
        <v>2</v>
      </c>
      <c r="L14" s="15">
        <v>0</v>
      </c>
      <c r="M14" s="26">
        <f t="shared" si="0"/>
        <v>44</v>
      </c>
      <c r="N14" s="78" t="s">
        <v>148</v>
      </c>
    </row>
    <row r="15" spans="1:17" ht="16.5" thickBot="1">
      <c r="A15" s="24">
        <v>1</v>
      </c>
      <c r="B15" s="18" t="s">
        <v>8</v>
      </c>
      <c r="C15" s="52">
        <v>0</v>
      </c>
      <c r="D15" s="52">
        <v>0</v>
      </c>
      <c r="E15" s="52">
        <v>1</v>
      </c>
      <c r="F15" s="5" t="s">
        <v>125</v>
      </c>
      <c r="G15" s="5" t="s">
        <v>21</v>
      </c>
      <c r="H15" s="33">
        <v>20</v>
      </c>
      <c r="I15" s="15">
        <v>20</v>
      </c>
      <c r="J15" s="15">
        <v>2</v>
      </c>
      <c r="K15" s="15">
        <v>0</v>
      </c>
      <c r="L15" s="15">
        <v>0</v>
      </c>
      <c r="M15" s="26">
        <f t="shared" si="0"/>
        <v>42</v>
      </c>
      <c r="N15" s="78" t="s">
        <v>149</v>
      </c>
    </row>
    <row r="16" spans="1:17" ht="16.5" thickBot="1">
      <c r="A16" s="24">
        <v>1</v>
      </c>
      <c r="B16" s="18" t="s">
        <v>8</v>
      </c>
      <c r="C16" s="52">
        <v>0</v>
      </c>
      <c r="D16" s="52">
        <v>0</v>
      </c>
      <c r="E16" s="52">
        <v>8</v>
      </c>
      <c r="F16" s="5" t="s">
        <v>97</v>
      </c>
      <c r="G16" s="5" t="s">
        <v>21</v>
      </c>
      <c r="H16" s="25">
        <v>20</v>
      </c>
      <c r="I16" s="13">
        <v>20</v>
      </c>
      <c r="J16" s="13">
        <v>2</v>
      </c>
      <c r="K16" s="13">
        <v>0</v>
      </c>
      <c r="L16" s="13">
        <v>0</v>
      </c>
      <c r="M16" s="26">
        <f t="shared" si="0"/>
        <v>42</v>
      </c>
      <c r="N16" s="78" t="s">
        <v>149</v>
      </c>
    </row>
    <row r="17" spans="1:14" ht="16.5" thickBot="1">
      <c r="A17" s="24">
        <v>1</v>
      </c>
      <c r="B17" s="18" t="s">
        <v>8</v>
      </c>
      <c r="C17" s="52">
        <v>1</v>
      </c>
      <c r="D17" s="52">
        <v>0</v>
      </c>
      <c r="E17" s="52">
        <v>0</v>
      </c>
      <c r="F17" s="5" t="s">
        <v>109</v>
      </c>
      <c r="G17" s="5" t="s">
        <v>56</v>
      </c>
      <c r="H17" s="25">
        <v>20</v>
      </c>
      <c r="I17" s="13">
        <v>20</v>
      </c>
      <c r="J17" s="13">
        <v>2</v>
      </c>
      <c r="K17" s="13">
        <v>0</v>
      </c>
      <c r="L17" s="13">
        <v>0</v>
      </c>
      <c r="M17" s="26">
        <f t="shared" si="0"/>
        <v>42</v>
      </c>
      <c r="N17" s="78" t="s">
        <v>149</v>
      </c>
    </row>
    <row r="18" spans="1:14" ht="16.5" thickBot="1">
      <c r="A18" s="24">
        <v>1</v>
      </c>
      <c r="B18" s="18" t="s">
        <v>8</v>
      </c>
      <c r="C18" s="52">
        <v>1</v>
      </c>
      <c r="D18" s="52">
        <v>1</v>
      </c>
      <c r="E18" s="52">
        <v>3</v>
      </c>
      <c r="F18" s="5" t="s">
        <v>122</v>
      </c>
      <c r="G18" s="5" t="s">
        <v>21</v>
      </c>
      <c r="H18" s="25">
        <v>20</v>
      </c>
      <c r="I18" s="13">
        <v>20</v>
      </c>
      <c r="J18" s="13">
        <v>0</v>
      </c>
      <c r="K18" s="13">
        <v>2</v>
      </c>
      <c r="L18" s="13">
        <v>0</v>
      </c>
      <c r="M18" s="26">
        <f t="shared" si="0"/>
        <v>42</v>
      </c>
      <c r="N18" s="78" t="s">
        <v>149</v>
      </c>
    </row>
    <row r="19" spans="1:14" ht="16.5" thickBot="1">
      <c r="A19" s="24">
        <v>1</v>
      </c>
      <c r="B19" s="18" t="s">
        <v>8</v>
      </c>
      <c r="C19" s="52">
        <v>1</v>
      </c>
      <c r="D19" s="52">
        <v>4</v>
      </c>
      <c r="E19" s="52">
        <v>1</v>
      </c>
      <c r="F19" s="5" t="s">
        <v>101</v>
      </c>
      <c r="G19" s="5" t="s">
        <v>19</v>
      </c>
      <c r="H19" s="33">
        <v>20</v>
      </c>
      <c r="I19" s="15">
        <v>20</v>
      </c>
      <c r="J19" s="15">
        <v>0</v>
      </c>
      <c r="K19" s="15">
        <v>2</v>
      </c>
      <c r="L19" s="15">
        <v>0</v>
      </c>
      <c r="M19" s="26">
        <f t="shared" si="0"/>
        <v>42</v>
      </c>
      <c r="N19" s="78" t="s">
        <v>149</v>
      </c>
    </row>
    <row r="20" spans="1:14" ht="16.5" thickBot="1">
      <c r="A20" s="24">
        <v>1</v>
      </c>
      <c r="B20" s="18" t="s">
        <v>8</v>
      </c>
      <c r="C20" s="52">
        <v>1</v>
      </c>
      <c r="D20" s="52">
        <v>8</v>
      </c>
      <c r="E20" s="52">
        <v>1</v>
      </c>
      <c r="F20" s="5" t="s">
        <v>99</v>
      </c>
      <c r="G20" s="5" t="s">
        <v>21</v>
      </c>
      <c r="H20" s="33">
        <v>20</v>
      </c>
      <c r="I20" s="15">
        <v>20</v>
      </c>
      <c r="J20" s="15">
        <v>2</v>
      </c>
      <c r="K20" s="15">
        <v>0</v>
      </c>
      <c r="L20" s="15">
        <v>0</v>
      </c>
      <c r="M20" s="26">
        <f t="shared" si="0"/>
        <v>42</v>
      </c>
      <c r="N20" s="78" t="s">
        <v>149</v>
      </c>
    </row>
    <row r="21" spans="1:14" ht="16.5" thickBot="1">
      <c r="A21" s="24">
        <v>1</v>
      </c>
      <c r="B21" s="18" t="s">
        <v>8</v>
      </c>
      <c r="C21" s="52">
        <v>4</v>
      </c>
      <c r="D21" s="52">
        <v>1</v>
      </c>
      <c r="E21" s="52">
        <v>1</v>
      </c>
      <c r="F21" s="5" t="s">
        <v>129</v>
      </c>
      <c r="G21" s="5" t="s">
        <v>21</v>
      </c>
      <c r="H21" s="25">
        <v>20</v>
      </c>
      <c r="I21" s="13">
        <v>20</v>
      </c>
      <c r="J21" s="13">
        <v>0</v>
      </c>
      <c r="K21" s="13">
        <v>2</v>
      </c>
      <c r="L21" s="13">
        <v>0</v>
      </c>
      <c r="M21" s="26">
        <f t="shared" si="0"/>
        <v>42</v>
      </c>
      <c r="N21" s="78" t="s">
        <v>149</v>
      </c>
    </row>
    <row r="22" spans="1:14" ht="16.5" thickBot="1">
      <c r="A22" s="24">
        <v>1</v>
      </c>
      <c r="B22" s="18" t="s">
        <v>8</v>
      </c>
      <c r="C22" s="52">
        <v>5</v>
      </c>
      <c r="D22" s="52">
        <v>1</v>
      </c>
      <c r="E22" s="52">
        <v>1</v>
      </c>
      <c r="F22" s="5" t="s">
        <v>92</v>
      </c>
      <c r="G22" s="5" t="s">
        <v>21</v>
      </c>
      <c r="H22" s="25">
        <v>20</v>
      </c>
      <c r="I22" s="13">
        <v>20</v>
      </c>
      <c r="J22" s="13">
        <v>0</v>
      </c>
      <c r="K22" s="13">
        <v>2</v>
      </c>
      <c r="L22" s="13">
        <v>0</v>
      </c>
      <c r="M22" s="26">
        <f t="shared" si="0"/>
        <v>42</v>
      </c>
      <c r="N22" s="78" t="s">
        <v>149</v>
      </c>
    </row>
    <row r="23" spans="1:14" ht="16.5" thickBot="1">
      <c r="A23" s="24">
        <v>1</v>
      </c>
      <c r="B23" s="18" t="s">
        <v>8</v>
      </c>
      <c r="C23" s="52">
        <v>0</v>
      </c>
      <c r="D23" s="52">
        <v>0</v>
      </c>
      <c r="E23" s="52">
        <v>2</v>
      </c>
      <c r="F23" s="5" t="s">
        <v>93</v>
      </c>
      <c r="G23" s="5" t="s">
        <v>56</v>
      </c>
      <c r="H23" s="25">
        <v>20</v>
      </c>
      <c r="I23" s="13">
        <v>20</v>
      </c>
      <c r="J23" s="13">
        <v>0</v>
      </c>
      <c r="K23" s="13">
        <v>0</v>
      </c>
      <c r="L23" s="13">
        <v>0</v>
      </c>
      <c r="M23" s="26">
        <f t="shared" si="0"/>
        <v>40</v>
      </c>
      <c r="N23" s="78" t="s">
        <v>149</v>
      </c>
    </row>
    <row r="24" spans="1:14" ht="16.5" thickBot="1">
      <c r="A24" s="24">
        <v>1</v>
      </c>
      <c r="B24" s="18" t="s">
        <v>8</v>
      </c>
      <c r="C24" s="52">
        <v>0</v>
      </c>
      <c r="D24" s="52">
        <v>6</v>
      </c>
      <c r="E24" s="52">
        <v>0</v>
      </c>
      <c r="F24" s="5" t="s">
        <v>117</v>
      </c>
      <c r="G24" s="5" t="s">
        <v>21</v>
      </c>
      <c r="H24" s="25">
        <v>20</v>
      </c>
      <c r="I24" s="13">
        <v>20</v>
      </c>
      <c r="J24" s="13">
        <v>0</v>
      </c>
      <c r="K24" s="13">
        <v>0</v>
      </c>
      <c r="L24" s="13">
        <v>0</v>
      </c>
      <c r="M24" s="26">
        <f t="shared" si="0"/>
        <v>40</v>
      </c>
      <c r="N24" s="78" t="s">
        <v>149</v>
      </c>
    </row>
    <row r="25" spans="1:14" ht="16.5" thickBot="1">
      <c r="A25" s="24">
        <v>1</v>
      </c>
      <c r="B25" s="18" t="s">
        <v>8</v>
      </c>
      <c r="C25" s="52">
        <v>0</v>
      </c>
      <c r="D25" s="52">
        <v>9</v>
      </c>
      <c r="E25" s="52">
        <v>0</v>
      </c>
      <c r="F25" s="5" t="s">
        <v>120</v>
      </c>
      <c r="G25" s="5" t="s">
        <v>21</v>
      </c>
      <c r="H25" s="25">
        <v>20</v>
      </c>
      <c r="I25" s="13">
        <v>20</v>
      </c>
      <c r="J25" s="13">
        <v>0</v>
      </c>
      <c r="K25" s="13">
        <v>0</v>
      </c>
      <c r="L25" s="13">
        <v>0</v>
      </c>
      <c r="M25" s="26">
        <f t="shared" si="0"/>
        <v>40</v>
      </c>
      <c r="N25" s="78" t="s">
        <v>149</v>
      </c>
    </row>
    <row r="26" spans="1:14" ht="16.5" thickBot="1">
      <c r="A26" s="24">
        <v>1</v>
      </c>
      <c r="B26" s="18" t="s">
        <v>8</v>
      </c>
      <c r="C26" s="52">
        <v>5</v>
      </c>
      <c r="D26" s="52">
        <v>0</v>
      </c>
      <c r="E26" s="52">
        <v>0</v>
      </c>
      <c r="F26" s="5" t="s">
        <v>106</v>
      </c>
      <c r="G26" s="5" t="s">
        <v>95</v>
      </c>
      <c r="H26" s="33">
        <v>20</v>
      </c>
      <c r="I26" s="15">
        <v>20</v>
      </c>
      <c r="J26" s="15">
        <v>0</v>
      </c>
      <c r="K26" s="15">
        <v>0</v>
      </c>
      <c r="L26" s="15">
        <v>0</v>
      </c>
      <c r="M26" s="26">
        <f t="shared" si="0"/>
        <v>40</v>
      </c>
      <c r="N26" s="78" t="s">
        <v>149</v>
      </c>
    </row>
    <row r="27" spans="1:14" ht="16.5" thickBot="1">
      <c r="A27" s="24">
        <v>1</v>
      </c>
      <c r="B27" s="18" t="s">
        <v>8</v>
      </c>
      <c r="C27" s="52">
        <v>2</v>
      </c>
      <c r="D27" s="52">
        <v>2</v>
      </c>
      <c r="E27" s="52">
        <v>4</v>
      </c>
      <c r="F27" s="5" t="s">
        <v>110</v>
      </c>
      <c r="G27" s="5" t="s">
        <v>21</v>
      </c>
      <c r="H27" s="33">
        <v>20</v>
      </c>
      <c r="I27" s="15">
        <v>20</v>
      </c>
      <c r="J27" s="15">
        <v>0</v>
      </c>
      <c r="K27" s="15">
        <v>0</v>
      </c>
      <c r="L27" s="15">
        <v>0</v>
      </c>
      <c r="M27" s="26">
        <f t="shared" si="0"/>
        <v>40</v>
      </c>
      <c r="N27" s="78" t="s">
        <v>149</v>
      </c>
    </row>
    <row r="28" spans="1:14" ht="16.5" thickBot="1">
      <c r="A28" s="24">
        <v>1</v>
      </c>
      <c r="B28" s="18" t="s">
        <v>8</v>
      </c>
      <c r="C28" s="52">
        <v>0</v>
      </c>
      <c r="D28" s="52">
        <v>0</v>
      </c>
      <c r="E28" s="52">
        <v>7</v>
      </c>
      <c r="F28" s="5" t="s">
        <v>29</v>
      </c>
      <c r="G28" s="5" t="s">
        <v>21</v>
      </c>
      <c r="H28" s="25">
        <v>15</v>
      </c>
      <c r="I28" s="13">
        <v>20</v>
      </c>
      <c r="J28" s="13">
        <v>0</v>
      </c>
      <c r="K28" s="13">
        <v>2</v>
      </c>
      <c r="L28" s="13">
        <v>0</v>
      </c>
      <c r="M28" s="26">
        <f t="shared" si="0"/>
        <v>37</v>
      </c>
      <c r="N28" s="9"/>
    </row>
    <row r="29" spans="1:14" ht="16.5" thickBot="1">
      <c r="A29" s="24">
        <v>1</v>
      </c>
      <c r="B29" s="18" t="s">
        <v>8</v>
      </c>
      <c r="C29" s="52">
        <v>0</v>
      </c>
      <c r="D29" s="52">
        <v>4</v>
      </c>
      <c r="E29" s="52">
        <v>0</v>
      </c>
      <c r="F29" s="5" t="s">
        <v>116</v>
      </c>
      <c r="G29" s="5" t="s">
        <v>19</v>
      </c>
      <c r="H29" s="25">
        <v>15</v>
      </c>
      <c r="I29" s="13">
        <v>20</v>
      </c>
      <c r="J29" s="13">
        <v>2</v>
      </c>
      <c r="K29" s="13">
        <v>0</v>
      </c>
      <c r="L29" s="13">
        <v>0</v>
      </c>
      <c r="M29" s="26">
        <f t="shared" si="0"/>
        <v>37</v>
      </c>
      <c r="N29" s="9"/>
    </row>
    <row r="30" spans="1:14" ht="16.5" thickBot="1">
      <c r="A30" s="24">
        <v>1</v>
      </c>
      <c r="B30" s="18" t="s">
        <v>8</v>
      </c>
      <c r="C30" s="52">
        <v>0</v>
      </c>
      <c r="D30" s="52">
        <v>3</v>
      </c>
      <c r="E30" s="52">
        <v>0</v>
      </c>
      <c r="F30" s="5" t="s">
        <v>115</v>
      </c>
      <c r="G30" s="5" t="s">
        <v>95</v>
      </c>
      <c r="H30" s="33">
        <v>15</v>
      </c>
      <c r="I30" s="15">
        <v>20</v>
      </c>
      <c r="J30" s="15">
        <v>0</v>
      </c>
      <c r="K30" s="15">
        <v>0</v>
      </c>
      <c r="L30" s="15">
        <v>0</v>
      </c>
      <c r="M30" s="26">
        <f t="shared" si="0"/>
        <v>35</v>
      </c>
      <c r="N30" s="9"/>
    </row>
    <row r="31" spans="1:14" ht="16.5" thickBot="1">
      <c r="A31" s="24">
        <v>1</v>
      </c>
      <c r="B31" s="18" t="s">
        <v>8</v>
      </c>
      <c r="C31" s="52">
        <v>1</v>
      </c>
      <c r="D31" s="52">
        <v>1</v>
      </c>
      <c r="E31" s="52">
        <v>2</v>
      </c>
      <c r="F31" s="5" t="s">
        <v>121</v>
      </c>
      <c r="G31" s="5" t="s">
        <v>56</v>
      </c>
      <c r="H31" s="25">
        <v>5</v>
      </c>
      <c r="I31" s="13">
        <v>20</v>
      </c>
      <c r="J31" s="13">
        <v>2</v>
      </c>
      <c r="K31" s="13">
        <v>2</v>
      </c>
      <c r="L31" s="13">
        <v>0</v>
      </c>
      <c r="M31" s="26">
        <f t="shared" si="0"/>
        <v>29</v>
      </c>
      <c r="N31" s="9"/>
    </row>
    <row r="32" spans="1:14" ht="16.5" thickBot="1">
      <c r="A32" s="24">
        <v>1</v>
      </c>
      <c r="B32" s="18" t="s">
        <v>8</v>
      </c>
      <c r="C32" s="52">
        <v>2</v>
      </c>
      <c r="D32" s="52">
        <v>0</v>
      </c>
      <c r="E32" s="52">
        <v>0</v>
      </c>
      <c r="F32" s="5" t="s">
        <v>108</v>
      </c>
      <c r="G32" s="5" t="s">
        <v>21</v>
      </c>
      <c r="H32" s="25">
        <v>5</v>
      </c>
      <c r="I32" s="13">
        <v>20</v>
      </c>
      <c r="J32" s="13">
        <v>2</v>
      </c>
      <c r="K32" s="13">
        <v>0</v>
      </c>
      <c r="L32" s="13">
        <v>0</v>
      </c>
      <c r="M32" s="26">
        <f t="shared" si="0"/>
        <v>27</v>
      </c>
      <c r="N32" s="9"/>
    </row>
    <row r="33" spans="1:14" ht="16.5" thickBot="1">
      <c r="A33" s="24">
        <v>1</v>
      </c>
      <c r="B33" s="18" t="s">
        <v>8</v>
      </c>
      <c r="C33" s="52">
        <v>6</v>
      </c>
      <c r="D33" s="52">
        <v>1</v>
      </c>
      <c r="E33" s="52">
        <v>1</v>
      </c>
      <c r="F33" s="5" t="s">
        <v>131</v>
      </c>
      <c r="G33" s="5" t="s">
        <v>19</v>
      </c>
      <c r="H33" s="33">
        <v>5</v>
      </c>
      <c r="I33" s="15">
        <v>20</v>
      </c>
      <c r="J33" s="15">
        <v>0</v>
      </c>
      <c r="K33" s="15">
        <v>2</v>
      </c>
      <c r="L33" s="15">
        <v>0</v>
      </c>
      <c r="M33" s="26">
        <f t="shared" si="0"/>
        <v>27</v>
      </c>
      <c r="N33" s="9"/>
    </row>
    <row r="34" spans="1:14" ht="16.5" thickBot="1">
      <c r="A34" s="24">
        <v>1</v>
      </c>
      <c r="B34" s="18" t="s">
        <v>8</v>
      </c>
      <c r="C34" s="52">
        <v>0</v>
      </c>
      <c r="D34" s="52">
        <v>0</v>
      </c>
      <c r="E34" s="52">
        <v>4</v>
      </c>
      <c r="F34" s="5" t="s">
        <v>94</v>
      </c>
      <c r="G34" s="5" t="s">
        <v>95</v>
      </c>
      <c r="H34" s="33">
        <v>2</v>
      </c>
      <c r="I34" s="15">
        <v>20</v>
      </c>
      <c r="J34" s="15">
        <v>2</v>
      </c>
      <c r="K34" s="15">
        <v>0</v>
      </c>
      <c r="L34" s="15">
        <v>0</v>
      </c>
      <c r="M34" s="26">
        <f t="shared" si="0"/>
        <v>24</v>
      </c>
      <c r="N34" s="9"/>
    </row>
    <row r="35" spans="1:14" ht="16.5" thickBot="1">
      <c r="A35" s="24">
        <v>1</v>
      </c>
      <c r="B35" s="18" t="s">
        <v>8</v>
      </c>
      <c r="C35" s="52">
        <v>1</v>
      </c>
      <c r="D35" s="52">
        <v>3</v>
      </c>
      <c r="E35" s="52">
        <v>1</v>
      </c>
      <c r="F35" s="5" t="s">
        <v>102</v>
      </c>
      <c r="G35" s="5" t="s">
        <v>21</v>
      </c>
      <c r="H35" s="33">
        <v>20</v>
      </c>
      <c r="I35" s="15">
        <v>2</v>
      </c>
      <c r="J35" s="15">
        <v>2</v>
      </c>
      <c r="K35" s="15">
        <v>0</v>
      </c>
      <c r="L35" s="15">
        <v>0</v>
      </c>
      <c r="M35" s="26">
        <f t="shared" si="0"/>
        <v>24</v>
      </c>
      <c r="N35" s="9"/>
    </row>
    <row r="36" spans="1:14" ht="16.5" thickBot="1">
      <c r="A36" s="24">
        <v>1</v>
      </c>
      <c r="B36" s="18" t="s">
        <v>8</v>
      </c>
      <c r="C36" s="52">
        <v>2</v>
      </c>
      <c r="D36" s="52">
        <v>1</v>
      </c>
      <c r="E36" s="52">
        <v>1</v>
      </c>
      <c r="F36" s="5" t="s">
        <v>98</v>
      </c>
      <c r="G36" s="5" t="s">
        <v>21</v>
      </c>
      <c r="H36" s="25">
        <v>2</v>
      </c>
      <c r="I36" s="13">
        <v>20</v>
      </c>
      <c r="J36" s="13">
        <v>0</v>
      </c>
      <c r="K36" s="13">
        <v>2</v>
      </c>
      <c r="L36" s="13">
        <v>0</v>
      </c>
      <c r="M36" s="26">
        <f t="shared" si="0"/>
        <v>24</v>
      </c>
      <c r="N36" s="9"/>
    </row>
    <row r="37" spans="1:14" ht="16.5" thickBot="1">
      <c r="A37" s="24">
        <v>1</v>
      </c>
      <c r="B37" s="18" t="s">
        <v>8</v>
      </c>
      <c r="C37" s="52">
        <v>7</v>
      </c>
      <c r="D37" s="52">
        <v>0</v>
      </c>
      <c r="E37" s="52">
        <v>0</v>
      </c>
      <c r="F37" s="5" t="s">
        <v>105</v>
      </c>
      <c r="G37" s="5" t="s">
        <v>21</v>
      </c>
      <c r="H37" s="25">
        <v>0</v>
      </c>
      <c r="I37" s="13">
        <v>20</v>
      </c>
      <c r="J37" s="13">
        <v>0</v>
      </c>
      <c r="K37" s="13">
        <v>2</v>
      </c>
      <c r="L37" s="13">
        <v>0</v>
      </c>
      <c r="M37" s="26">
        <f t="shared" si="0"/>
        <v>22</v>
      </c>
      <c r="N37" s="9"/>
    </row>
    <row r="38" spans="1:14" ht="16.5" thickBot="1">
      <c r="A38" s="24">
        <v>1</v>
      </c>
      <c r="B38" s="18" t="s">
        <v>8</v>
      </c>
      <c r="C38" s="52">
        <v>1</v>
      </c>
      <c r="D38" s="52">
        <v>5</v>
      </c>
      <c r="E38" s="52">
        <v>1</v>
      </c>
      <c r="F38" s="5" t="s">
        <v>100</v>
      </c>
      <c r="G38" s="5" t="s">
        <v>21</v>
      </c>
      <c r="H38" s="33">
        <v>0</v>
      </c>
      <c r="I38" s="15">
        <v>20</v>
      </c>
      <c r="J38" s="15">
        <v>2</v>
      </c>
      <c r="K38" s="15">
        <v>0</v>
      </c>
      <c r="L38" s="15">
        <v>0</v>
      </c>
      <c r="M38" s="26">
        <f t="shared" si="0"/>
        <v>22</v>
      </c>
      <c r="N38" s="9"/>
    </row>
    <row r="39" spans="1:14" ht="16.5" thickBot="1">
      <c r="A39" s="24">
        <v>1</v>
      </c>
      <c r="B39" s="18" t="s">
        <v>8</v>
      </c>
      <c r="C39" s="52">
        <v>0</v>
      </c>
      <c r="D39" s="52">
        <v>0</v>
      </c>
      <c r="E39" s="52">
        <v>9</v>
      </c>
      <c r="F39" s="5" t="s">
        <v>113</v>
      </c>
      <c r="G39" s="5" t="s">
        <v>21</v>
      </c>
      <c r="H39" s="33">
        <v>0</v>
      </c>
      <c r="I39" s="15">
        <v>20</v>
      </c>
      <c r="J39" s="15">
        <v>0</v>
      </c>
      <c r="K39" s="15">
        <v>0</v>
      </c>
      <c r="L39" s="15">
        <v>0</v>
      </c>
      <c r="M39" s="26">
        <f t="shared" si="0"/>
        <v>20</v>
      </c>
      <c r="N39" s="9"/>
    </row>
    <row r="40" spans="1:14" ht="16.5" thickBot="1">
      <c r="A40" s="24">
        <v>1</v>
      </c>
      <c r="B40" s="18" t="s">
        <v>8</v>
      </c>
      <c r="C40" s="52">
        <v>0</v>
      </c>
      <c r="D40" s="52">
        <v>7</v>
      </c>
      <c r="E40" s="52">
        <v>0</v>
      </c>
      <c r="F40" s="5" t="s">
        <v>118</v>
      </c>
      <c r="G40" s="5" t="s">
        <v>95</v>
      </c>
      <c r="H40" s="33">
        <v>0</v>
      </c>
      <c r="I40" s="15">
        <v>20</v>
      </c>
      <c r="J40" s="15">
        <v>0</v>
      </c>
      <c r="K40" s="15">
        <v>0</v>
      </c>
      <c r="L40" s="15">
        <v>0</v>
      </c>
      <c r="M40" s="26">
        <f t="shared" si="0"/>
        <v>20</v>
      </c>
      <c r="N40" s="9"/>
    </row>
    <row r="41" spans="1:14" ht="16.5" thickBot="1">
      <c r="A41" s="24">
        <v>1</v>
      </c>
      <c r="B41" s="18" t="s">
        <v>8</v>
      </c>
      <c r="C41" s="52">
        <v>0</v>
      </c>
      <c r="D41" s="52">
        <v>8</v>
      </c>
      <c r="E41" s="52">
        <v>0</v>
      </c>
      <c r="F41" s="5" t="s">
        <v>119</v>
      </c>
      <c r="G41" s="5" t="s">
        <v>21</v>
      </c>
      <c r="H41" s="25">
        <v>0</v>
      </c>
      <c r="I41" s="13">
        <v>20</v>
      </c>
      <c r="J41" s="13">
        <v>0</v>
      </c>
      <c r="K41" s="13">
        <v>0</v>
      </c>
      <c r="L41" s="13">
        <v>0</v>
      </c>
      <c r="M41" s="26">
        <f t="shared" si="0"/>
        <v>20</v>
      </c>
      <c r="N41" s="9"/>
    </row>
    <row r="42" spans="1:14" ht="16.5" thickBot="1">
      <c r="A42" s="24">
        <v>1</v>
      </c>
      <c r="B42" s="18" t="s">
        <v>8</v>
      </c>
      <c r="C42" s="52">
        <v>3</v>
      </c>
      <c r="D42" s="52">
        <v>0</v>
      </c>
      <c r="E42" s="52">
        <v>0</v>
      </c>
      <c r="F42" s="5" t="s">
        <v>107</v>
      </c>
      <c r="G42" s="5" t="s">
        <v>95</v>
      </c>
      <c r="H42" s="33">
        <v>0</v>
      </c>
      <c r="I42" s="15">
        <v>20</v>
      </c>
      <c r="J42" s="15">
        <v>0</v>
      </c>
      <c r="K42" s="15">
        <v>0</v>
      </c>
      <c r="L42" s="15">
        <v>0</v>
      </c>
      <c r="M42" s="26">
        <f t="shared" si="0"/>
        <v>20</v>
      </c>
      <c r="N42" s="9"/>
    </row>
    <row r="43" spans="1:14" ht="16.5" thickBot="1">
      <c r="A43" s="24">
        <v>1</v>
      </c>
      <c r="B43" s="18" t="s">
        <v>8</v>
      </c>
      <c r="C43" s="52">
        <v>8</v>
      </c>
      <c r="D43" s="52">
        <v>0</v>
      </c>
      <c r="E43" s="52">
        <v>0</v>
      </c>
      <c r="F43" s="5" t="s">
        <v>104</v>
      </c>
      <c r="G43" s="5" t="s">
        <v>95</v>
      </c>
      <c r="H43" s="33">
        <v>0</v>
      </c>
      <c r="I43" s="15">
        <v>20</v>
      </c>
      <c r="J43" s="15">
        <v>0</v>
      </c>
      <c r="K43" s="15">
        <v>0</v>
      </c>
      <c r="L43" s="15">
        <v>0</v>
      </c>
      <c r="M43" s="26">
        <f t="shared" si="0"/>
        <v>20</v>
      </c>
      <c r="N43" s="9"/>
    </row>
    <row r="44" spans="1:14" ht="16.5" thickBot="1">
      <c r="A44" s="24">
        <v>1</v>
      </c>
      <c r="B44" s="18" t="s">
        <v>8</v>
      </c>
      <c r="C44" s="52">
        <v>1</v>
      </c>
      <c r="D44" s="52">
        <v>1</v>
      </c>
      <c r="E44" s="52">
        <v>1</v>
      </c>
      <c r="F44" s="5" t="s">
        <v>103</v>
      </c>
      <c r="G44" s="5" t="s">
        <v>21</v>
      </c>
      <c r="H44" s="25">
        <v>0</v>
      </c>
      <c r="I44" s="13">
        <v>20</v>
      </c>
      <c r="J44" s="13">
        <v>0</v>
      </c>
      <c r="K44" s="13">
        <v>0</v>
      </c>
      <c r="L44" s="13">
        <v>0</v>
      </c>
      <c r="M44" s="26">
        <f t="shared" si="0"/>
        <v>20</v>
      </c>
      <c r="N44" s="9"/>
    </row>
    <row r="45" spans="1:14" ht="16.5" thickBot="1">
      <c r="A45" s="24">
        <v>1</v>
      </c>
      <c r="B45" s="18" t="s">
        <v>8</v>
      </c>
      <c r="C45" s="52">
        <v>3</v>
      </c>
      <c r="D45" s="52">
        <v>1</v>
      </c>
      <c r="E45" s="52">
        <v>1</v>
      </c>
      <c r="F45" s="5" t="s">
        <v>91</v>
      </c>
      <c r="G45" s="5" t="s">
        <v>56</v>
      </c>
      <c r="H45" s="33">
        <v>20</v>
      </c>
      <c r="I45" s="15">
        <v>0</v>
      </c>
      <c r="J45" s="15">
        <v>0</v>
      </c>
      <c r="K45" s="15">
        <v>0</v>
      </c>
      <c r="L45" s="15">
        <v>0</v>
      </c>
      <c r="M45" s="26">
        <f t="shared" si="0"/>
        <v>20</v>
      </c>
      <c r="N45" s="9"/>
    </row>
    <row r="46" spans="1:14" ht="16.5" thickBot="1">
      <c r="A46" s="24">
        <v>1</v>
      </c>
      <c r="B46" s="18" t="s">
        <v>8</v>
      </c>
      <c r="C46" s="52">
        <v>1</v>
      </c>
      <c r="D46" s="52">
        <v>1</v>
      </c>
      <c r="E46" s="52">
        <v>9</v>
      </c>
      <c r="F46" s="5" t="s">
        <v>111</v>
      </c>
      <c r="G46" s="5" t="s">
        <v>21</v>
      </c>
      <c r="H46" s="25">
        <v>5</v>
      </c>
      <c r="I46" s="13">
        <v>10</v>
      </c>
      <c r="J46" s="13">
        <v>2</v>
      </c>
      <c r="K46" s="13">
        <v>0</v>
      </c>
      <c r="L46" s="13">
        <v>0</v>
      </c>
      <c r="M46" s="26">
        <f t="shared" si="0"/>
        <v>17</v>
      </c>
      <c r="N46" s="9"/>
    </row>
    <row r="47" spans="1:14" ht="16.5" thickBot="1">
      <c r="A47" s="24">
        <v>1</v>
      </c>
      <c r="B47" s="18" t="s">
        <v>8</v>
      </c>
      <c r="C47" s="52">
        <v>1</v>
      </c>
      <c r="D47" s="52">
        <v>1</v>
      </c>
      <c r="E47" s="52">
        <v>4</v>
      </c>
      <c r="F47" s="5" t="s">
        <v>123</v>
      </c>
      <c r="G47" s="5" t="s">
        <v>19</v>
      </c>
      <c r="H47" s="33">
        <v>2</v>
      </c>
      <c r="I47" s="15">
        <v>0</v>
      </c>
      <c r="J47" s="15">
        <v>0</v>
      </c>
      <c r="K47" s="15">
        <v>10</v>
      </c>
      <c r="L47" s="15">
        <v>0</v>
      </c>
      <c r="M47" s="26">
        <f t="shared" si="0"/>
        <v>12</v>
      </c>
      <c r="N47" s="9"/>
    </row>
    <row r="48" spans="1:14" ht="16.5" thickBot="1">
      <c r="A48" s="24">
        <v>1</v>
      </c>
      <c r="B48" s="18" t="s">
        <v>8</v>
      </c>
      <c r="C48" s="52">
        <v>0</v>
      </c>
      <c r="D48" s="52">
        <v>2</v>
      </c>
      <c r="E48" s="52">
        <v>0</v>
      </c>
      <c r="F48" s="5" t="s">
        <v>114</v>
      </c>
      <c r="G48" s="5" t="s">
        <v>95</v>
      </c>
      <c r="H48" s="25">
        <v>0</v>
      </c>
      <c r="I48" s="13">
        <v>0</v>
      </c>
      <c r="J48" s="13">
        <v>2</v>
      </c>
      <c r="K48" s="13">
        <v>0</v>
      </c>
      <c r="L48" s="13">
        <v>0</v>
      </c>
      <c r="M48" s="26">
        <f t="shared" si="0"/>
        <v>2</v>
      </c>
      <c r="N48" s="6"/>
    </row>
    <row r="49" spans="1:14" ht="16.5" thickBot="1">
      <c r="A49" s="24">
        <v>1</v>
      </c>
      <c r="B49" s="18" t="s">
        <v>8</v>
      </c>
      <c r="C49" s="52">
        <v>1</v>
      </c>
      <c r="D49" s="52">
        <v>1</v>
      </c>
      <c r="E49" s="52">
        <v>8</v>
      </c>
      <c r="F49" s="6" t="s">
        <v>112</v>
      </c>
      <c r="G49" s="6"/>
      <c r="H49" s="25">
        <v>0</v>
      </c>
      <c r="I49" s="13">
        <v>0</v>
      </c>
      <c r="J49" s="13">
        <v>2</v>
      </c>
      <c r="K49" s="13">
        <v>0</v>
      </c>
      <c r="L49" s="13">
        <v>0</v>
      </c>
      <c r="M49" s="26">
        <f t="shared" si="0"/>
        <v>2</v>
      </c>
      <c r="N49" s="6"/>
    </row>
  </sheetData>
  <sortState ref="A3:M49">
    <sortCondition descending="1" ref="M3:M49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H15" sqref="H15"/>
    </sheetView>
  </sheetViews>
  <sheetFormatPr defaultRowHeight="15.75"/>
  <cols>
    <col min="1" max="1" width="2.140625" style="1" bestFit="1" customWidth="1"/>
    <col min="2" max="2" width="2.5703125" style="1" bestFit="1" customWidth="1"/>
    <col min="3" max="3" width="2.28515625" style="1" bestFit="1" customWidth="1"/>
    <col min="4" max="5" width="2.7109375" style="1" bestFit="1" customWidth="1"/>
    <col min="6" max="6" width="26.140625" style="1" customWidth="1"/>
    <col min="7" max="7" width="39.140625" style="1" customWidth="1"/>
    <col min="8" max="8" width="11.28515625" style="1" customWidth="1"/>
    <col min="9" max="13" width="4.140625" style="1" bestFit="1" customWidth="1"/>
    <col min="14" max="15" width="4.42578125" style="1" customWidth="1"/>
    <col min="16" max="16" width="14.7109375" style="1" customWidth="1"/>
    <col min="17" max="17" width="9.140625" style="1"/>
    <col min="18" max="18" width="14.28515625" style="1" customWidth="1"/>
    <col min="19" max="16384" width="9.140625" style="1"/>
  </cols>
  <sheetData>
    <row r="1" spans="1:18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6"/>
    </row>
    <row r="2" spans="1:18" ht="16.5" thickBot="1">
      <c r="A2" s="89" t="s">
        <v>0</v>
      </c>
      <c r="B2" s="89"/>
      <c r="C2" s="89"/>
      <c r="D2" s="89"/>
      <c r="E2" s="89"/>
      <c r="F2" s="16" t="s">
        <v>17</v>
      </c>
      <c r="G2" s="16" t="s">
        <v>18</v>
      </c>
      <c r="H2" s="75" t="s">
        <v>144</v>
      </c>
      <c r="I2" s="23" t="s">
        <v>1</v>
      </c>
      <c r="J2" s="23" t="s">
        <v>2</v>
      </c>
      <c r="K2" s="23" t="s">
        <v>3</v>
      </c>
      <c r="L2" s="23" t="s">
        <v>4</v>
      </c>
      <c r="M2" s="23" t="s">
        <v>5</v>
      </c>
      <c r="N2" s="23" t="s">
        <v>6</v>
      </c>
      <c r="O2" s="76"/>
      <c r="P2" s="59" t="s">
        <v>39</v>
      </c>
      <c r="Q2" s="1" t="s">
        <v>150</v>
      </c>
    </row>
    <row r="3" spans="1:18">
      <c r="A3" s="65">
        <v>2</v>
      </c>
      <c r="B3" s="66" t="s">
        <v>7</v>
      </c>
      <c r="C3" s="67">
        <v>0</v>
      </c>
      <c r="D3" s="67">
        <v>0</v>
      </c>
      <c r="E3" s="68">
        <v>3</v>
      </c>
      <c r="F3" s="10" t="s">
        <v>40</v>
      </c>
      <c r="G3" s="10" t="s">
        <v>19</v>
      </c>
      <c r="H3" s="77">
        <v>40</v>
      </c>
      <c r="I3" s="57">
        <v>20</v>
      </c>
      <c r="J3" s="13">
        <v>13</v>
      </c>
      <c r="K3" s="13">
        <v>20</v>
      </c>
      <c r="L3" s="13">
        <v>0</v>
      </c>
      <c r="M3" s="13">
        <v>0</v>
      </c>
      <c r="N3" s="28">
        <f t="shared" ref="N3:N8" si="0">SUM(I3:M3)</f>
        <v>53</v>
      </c>
      <c r="O3" s="28">
        <f>H3+N3</f>
        <v>93</v>
      </c>
      <c r="P3" s="78" t="s">
        <v>146</v>
      </c>
      <c r="Q3" s="82" t="s">
        <v>151</v>
      </c>
      <c r="R3" s="42"/>
    </row>
    <row r="4" spans="1:18">
      <c r="A4" s="69">
        <v>2</v>
      </c>
      <c r="B4" s="70" t="s">
        <v>7</v>
      </c>
      <c r="C4" s="71">
        <v>0</v>
      </c>
      <c r="D4" s="71">
        <v>0</v>
      </c>
      <c r="E4" s="72">
        <v>2</v>
      </c>
      <c r="F4" s="10" t="s">
        <v>60</v>
      </c>
      <c r="G4" s="10" t="s">
        <v>19</v>
      </c>
      <c r="H4" s="77">
        <v>40</v>
      </c>
      <c r="I4" s="57">
        <v>20</v>
      </c>
      <c r="J4" s="13">
        <v>20</v>
      </c>
      <c r="K4" s="13">
        <v>0</v>
      </c>
      <c r="L4" s="13">
        <v>0</v>
      </c>
      <c r="M4" s="13">
        <v>0</v>
      </c>
      <c r="N4" s="28">
        <f t="shared" si="0"/>
        <v>40</v>
      </c>
      <c r="O4" s="28">
        <f t="shared" ref="O4:O8" si="1">H4+N4</f>
        <v>80</v>
      </c>
      <c r="P4" s="78" t="s">
        <v>147</v>
      </c>
      <c r="Q4" s="82"/>
      <c r="R4" s="42"/>
    </row>
    <row r="5" spans="1:18">
      <c r="A5" s="69">
        <v>2</v>
      </c>
      <c r="B5" s="70" t="s">
        <v>7</v>
      </c>
      <c r="C5" s="71">
        <v>0</v>
      </c>
      <c r="D5" s="71">
        <v>0</v>
      </c>
      <c r="E5" s="72">
        <v>4</v>
      </c>
      <c r="F5" s="10" t="s">
        <v>43</v>
      </c>
      <c r="G5" s="10" t="s">
        <v>19</v>
      </c>
      <c r="H5" s="77">
        <v>43</v>
      </c>
      <c r="I5" s="57">
        <v>20</v>
      </c>
      <c r="J5" s="13">
        <v>0</v>
      </c>
      <c r="K5" s="13">
        <v>20</v>
      </c>
      <c r="L5" s="13">
        <v>0</v>
      </c>
      <c r="M5" s="13">
        <v>0</v>
      </c>
      <c r="N5" s="28">
        <f t="shared" si="0"/>
        <v>40</v>
      </c>
      <c r="O5" s="28">
        <f t="shared" si="1"/>
        <v>83</v>
      </c>
      <c r="P5" s="78" t="s">
        <v>147</v>
      </c>
    </row>
    <row r="6" spans="1:18">
      <c r="A6" s="69">
        <v>2</v>
      </c>
      <c r="B6" s="70" t="s">
        <v>7</v>
      </c>
      <c r="C6" s="71">
        <v>3</v>
      </c>
      <c r="D6" s="71">
        <v>1</v>
      </c>
      <c r="E6" s="72">
        <v>2</v>
      </c>
      <c r="F6" s="10" t="s">
        <v>41</v>
      </c>
      <c r="G6" s="10" t="s">
        <v>19</v>
      </c>
      <c r="H6" s="77">
        <v>20</v>
      </c>
      <c r="I6" s="57">
        <v>20</v>
      </c>
      <c r="J6" s="13">
        <v>5</v>
      </c>
      <c r="K6" s="13">
        <v>8</v>
      </c>
      <c r="L6" s="13">
        <v>0</v>
      </c>
      <c r="M6" s="13">
        <v>0</v>
      </c>
      <c r="N6" s="28">
        <f t="shared" si="0"/>
        <v>33</v>
      </c>
      <c r="O6" s="28">
        <f t="shared" si="1"/>
        <v>53</v>
      </c>
      <c r="P6" s="78" t="s">
        <v>148</v>
      </c>
    </row>
    <row r="7" spans="1:18">
      <c r="A7" s="69">
        <v>2</v>
      </c>
      <c r="B7" s="70" t="s">
        <v>58</v>
      </c>
      <c r="C7" s="71">
        <v>0</v>
      </c>
      <c r="D7" s="71">
        <v>0</v>
      </c>
      <c r="E7" s="72">
        <v>1</v>
      </c>
      <c r="F7" s="10" t="s">
        <v>42</v>
      </c>
      <c r="G7" s="10" t="s">
        <v>19</v>
      </c>
      <c r="H7" s="77">
        <v>20</v>
      </c>
      <c r="I7" s="57">
        <v>5</v>
      </c>
      <c r="J7" s="13">
        <v>0</v>
      </c>
      <c r="K7" s="13">
        <v>20</v>
      </c>
      <c r="L7" s="13">
        <v>0</v>
      </c>
      <c r="M7" s="13">
        <v>0</v>
      </c>
      <c r="N7" s="28">
        <f t="shared" si="0"/>
        <v>25</v>
      </c>
      <c r="O7" s="28">
        <f t="shared" si="1"/>
        <v>45</v>
      </c>
      <c r="P7" s="78" t="s">
        <v>154</v>
      </c>
    </row>
    <row r="8" spans="1:18">
      <c r="A8" s="69">
        <v>2</v>
      </c>
      <c r="B8" s="70" t="s">
        <v>7</v>
      </c>
      <c r="C8" s="71">
        <v>0</v>
      </c>
      <c r="D8" s="71">
        <v>0</v>
      </c>
      <c r="E8" s="72">
        <v>5</v>
      </c>
      <c r="F8" s="10" t="s">
        <v>85</v>
      </c>
      <c r="G8" s="10" t="s">
        <v>19</v>
      </c>
      <c r="H8" s="77">
        <v>20</v>
      </c>
      <c r="I8" s="57">
        <v>0</v>
      </c>
      <c r="J8" s="13">
        <v>0</v>
      </c>
      <c r="K8" s="13">
        <v>0</v>
      </c>
      <c r="L8" s="13">
        <v>0</v>
      </c>
      <c r="M8" s="13">
        <v>0</v>
      </c>
      <c r="N8" s="28">
        <f t="shared" si="0"/>
        <v>0</v>
      </c>
      <c r="O8" s="28">
        <f t="shared" si="1"/>
        <v>20</v>
      </c>
      <c r="P8" s="9"/>
    </row>
    <row r="12" spans="1:18" ht="18.75" customHeight="1"/>
  </sheetData>
  <mergeCells count="2">
    <mergeCell ref="A2:E2"/>
    <mergeCell ref="A1:N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P9" sqref="P9"/>
    </sheetView>
  </sheetViews>
  <sheetFormatPr defaultRowHeight="15.7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30" style="1" customWidth="1"/>
    <col min="7" max="7" width="43.7109375" style="1" customWidth="1"/>
    <col min="8" max="12" width="4.140625" style="42" bestFit="1" customWidth="1"/>
    <col min="13" max="13" width="5.140625" style="42" customWidth="1"/>
    <col min="14" max="14" width="9.140625" style="37"/>
    <col min="15" max="16384" width="9.140625" style="1"/>
  </cols>
  <sheetData>
    <row r="1" spans="1:17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7" ht="16.5" thickBot="1">
      <c r="A2" s="84" t="s">
        <v>0</v>
      </c>
      <c r="B2" s="84"/>
      <c r="C2" s="84"/>
      <c r="D2" s="84"/>
      <c r="E2" s="84"/>
      <c r="F2" s="12" t="s">
        <v>17</v>
      </c>
      <c r="G2" s="12" t="s">
        <v>18</v>
      </c>
      <c r="H2" s="43" t="s">
        <v>1</v>
      </c>
      <c r="I2" s="44" t="s">
        <v>2</v>
      </c>
      <c r="J2" s="44" t="s">
        <v>3</v>
      </c>
      <c r="K2" s="44" t="s">
        <v>4</v>
      </c>
      <c r="L2" s="44" t="s">
        <v>5</v>
      </c>
      <c r="M2" s="44" t="s">
        <v>6</v>
      </c>
      <c r="N2" s="9" t="s">
        <v>61</v>
      </c>
      <c r="O2" s="1" t="s">
        <v>150</v>
      </c>
    </row>
    <row r="3" spans="1:17" ht="16.5" thickBot="1">
      <c r="A3" s="35">
        <v>2</v>
      </c>
      <c r="B3" s="18" t="s">
        <v>8</v>
      </c>
      <c r="C3" s="51">
        <v>5</v>
      </c>
      <c r="D3" s="51">
        <v>0</v>
      </c>
      <c r="E3" s="51">
        <v>0</v>
      </c>
      <c r="F3" s="6" t="s">
        <v>86</v>
      </c>
      <c r="G3" s="6" t="s">
        <v>19</v>
      </c>
      <c r="H3" s="25">
        <v>20</v>
      </c>
      <c r="I3" s="13">
        <v>20</v>
      </c>
      <c r="J3" s="13">
        <v>5</v>
      </c>
      <c r="K3" s="13">
        <v>20</v>
      </c>
      <c r="L3" s="13">
        <v>10</v>
      </c>
      <c r="M3" s="26">
        <f t="shared" ref="M3:M22" si="0">SUM(H3:L3)</f>
        <v>75</v>
      </c>
      <c r="N3" s="78" t="s">
        <v>146</v>
      </c>
      <c r="O3" s="1" t="s">
        <v>151</v>
      </c>
    </row>
    <row r="4" spans="1:17" ht="16.5" thickBot="1">
      <c r="A4" s="24">
        <v>2</v>
      </c>
      <c r="B4" s="18" t="s">
        <v>8</v>
      </c>
      <c r="C4" s="52">
        <v>0</v>
      </c>
      <c r="D4" s="52">
        <v>2</v>
      </c>
      <c r="E4" s="52">
        <v>0</v>
      </c>
      <c r="F4" s="6" t="s">
        <v>34</v>
      </c>
      <c r="G4" s="6" t="s">
        <v>21</v>
      </c>
      <c r="H4" s="25">
        <v>14</v>
      </c>
      <c r="I4" s="13">
        <v>20</v>
      </c>
      <c r="J4" s="13">
        <v>0</v>
      </c>
      <c r="K4" s="13">
        <v>20</v>
      </c>
      <c r="L4" s="13">
        <v>7</v>
      </c>
      <c r="M4" s="26">
        <f t="shared" si="0"/>
        <v>61</v>
      </c>
      <c r="N4" s="78" t="s">
        <v>147</v>
      </c>
      <c r="O4" s="1" t="s">
        <v>151</v>
      </c>
      <c r="P4" s="42"/>
      <c r="Q4" s="42"/>
    </row>
    <row r="5" spans="1:17" ht="16.5" thickBot="1">
      <c r="A5" s="24">
        <v>2</v>
      </c>
      <c r="B5" s="18" t="s">
        <v>8</v>
      </c>
      <c r="C5" s="52">
        <v>0</v>
      </c>
      <c r="D5" s="52">
        <v>0</v>
      </c>
      <c r="E5" s="52">
        <v>1</v>
      </c>
      <c r="F5" s="46" t="s">
        <v>30</v>
      </c>
      <c r="G5" s="6" t="s">
        <v>19</v>
      </c>
      <c r="H5" s="25">
        <v>20</v>
      </c>
      <c r="I5" s="13">
        <v>0</v>
      </c>
      <c r="J5" s="13">
        <v>0</v>
      </c>
      <c r="K5" s="13">
        <v>20</v>
      </c>
      <c r="L5" s="13">
        <v>20</v>
      </c>
      <c r="M5" s="26">
        <f t="shared" si="0"/>
        <v>60</v>
      </c>
      <c r="N5" s="78" t="s">
        <v>147</v>
      </c>
      <c r="O5" s="1" t="s">
        <v>151</v>
      </c>
      <c r="P5" s="42"/>
      <c r="Q5" s="42"/>
    </row>
    <row r="6" spans="1:17" ht="16.5" thickBot="1">
      <c r="A6" s="24">
        <v>2</v>
      </c>
      <c r="B6" s="18" t="s">
        <v>8</v>
      </c>
      <c r="C6" s="52">
        <v>9</v>
      </c>
      <c r="D6" s="52">
        <v>0</v>
      </c>
      <c r="E6" s="52">
        <v>0</v>
      </c>
      <c r="F6" s="6" t="s">
        <v>68</v>
      </c>
      <c r="G6" s="45" t="s">
        <v>21</v>
      </c>
      <c r="H6" s="25">
        <v>20</v>
      </c>
      <c r="I6" s="13">
        <v>0</v>
      </c>
      <c r="J6" s="13">
        <v>5</v>
      </c>
      <c r="K6" s="13">
        <v>20</v>
      </c>
      <c r="L6" s="13">
        <v>15</v>
      </c>
      <c r="M6" s="26">
        <f t="shared" si="0"/>
        <v>60</v>
      </c>
      <c r="N6" s="78" t="s">
        <v>147</v>
      </c>
      <c r="O6" s="1" t="s">
        <v>151</v>
      </c>
    </row>
    <row r="7" spans="1:17" ht="16.5" thickBot="1">
      <c r="A7" s="24">
        <v>2</v>
      </c>
      <c r="B7" s="18" t="s">
        <v>8</v>
      </c>
      <c r="C7" s="52">
        <v>1</v>
      </c>
      <c r="D7" s="52">
        <v>1</v>
      </c>
      <c r="E7" s="52">
        <v>1</v>
      </c>
      <c r="F7" s="6" t="s">
        <v>87</v>
      </c>
      <c r="G7" s="6" t="s">
        <v>21</v>
      </c>
      <c r="H7" s="25">
        <v>20</v>
      </c>
      <c r="I7" s="13">
        <v>0</v>
      </c>
      <c r="J7" s="13">
        <v>2</v>
      </c>
      <c r="K7" s="13">
        <v>20</v>
      </c>
      <c r="L7" s="13">
        <v>13</v>
      </c>
      <c r="M7" s="26">
        <f t="shared" si="0"/>
        <v>55</v>
      </c>
      <c r="N7" s="78" t="s">
        <v>148</v>
      </c>
    </row>
    <row r="8" spans="1:17" ht="16.5" thickBot="1">
      <c r="A8" s="24">
        <v>2</v>
      </c>
      <c r="B8" s="18" t="s">
        <v>8</v>
      </c>
      <c r="C8" s="52">
        <v>7</v>
      </c>
      <c r="D8" s="52">
        <v>0</v>
      </c>
      <c r="E8" s="52">
        <v>0</v>
      </c>
      <c r="F8" s="46" t="s">
        <v>32</v>
      </c>
      <c r="G8" s="6" t="s">
        <v>19</v>
      </c>
      <c r="H8" s="25">
        <v>20</v>
      </c>
      <c r="I8" s="13">
        <v>0</v>
      </c>
      <c r="J8" s="13">
        <v>0</v>
      </c>
      <c r="K8" s="13">
        <v>20</v>
      </c>
      <c r="L8" s="13">
        <v>15</v>
      </c>
      <c r="M8" s="26">
        <f t="shared" si="0"/>
        <v>55</v>
      </c>
      <c r="N8" s="78" t="s">
        <v>148</v>
      </c>
    </row>
    <row r="9" spans="1:17" ht="16.5" thickBot="1">
      <c r="A9" s="24">
        <v>2</v>
      </c>
      <c r="B9" s="29" t="s">
        <v>8</v>
      </c>
      <c r="C9" s="52">
        <v>0</v>
      </c>
      <c r="D9" s="52">
        <v>5</v>
      </c>
      <c r="E9" s="52">
        <v>0</v>
      </c>
      <c r="F9" s="6" t="s">
        <v>65</v>
      </c>
      <c r="G9" s="6" t="s">
        <v>19</v>
      </c>
      <c r="H9" s="25">
        <v>16</v>
      </c>
      <c r="I9" s="13">
        <v>0</v>
      </c>
      <c r="J9" s="13">
        <v>0</v>
      </c>
      <c r="K9" s="13">
        <v>20</v>
      </c>
      <c r="L9" s="13">
        <v>10</v>
      </c>
      <c r="M9" s="26">
        <f t="shared" si="0"/>
        <v>46</v>
      </c>
      <c r="N9" s="78" t="s">
        <v>148</v>
      </c>
    </row>
    <row r="10" spans="1:17" ht="16.5" thickBot="1">
      <c r="A10" s="24">
        <v>2</v>
      </c>
      <c r="B10" s="18" t="s">
        <v>8</v>
      </c>
      <c r="C10" s="52">
        <v>0</v>
      </c>
      <c r="D10" s="52">
        <v>0</v>
      </c>
      <c r="E10" s="52">
        <v>3</v>
      </c>
      <c r="F10" s="6" t="s">
        <v>36</v>
      </c>
      <c r="G10" s="6" t="s">
        <v>19</v>
      </c>
      <c r="H10" s="25">
        <v>20</v>
      </c>
      <c r="I10" s="13">
        <v>0</v>
      </c>
      <c r="J10" s="13">
        <v>0</v>
      </c>
      <c r="K10" s="13">
        <v>20</v>
      </c>
      <c r="L10" s="13">
        <v>0</v>
      </c>
      <c r="M10" s="26">
        <f t="shared" si="0"/>
        <v>40</v>
      </c>
      <c r="N10" s="78" t="s">
        <v>149</v>
      </c>
    </row>
    <row r="11" spans="1:17" ht="16.5" thickBot="1">
      <c r="A11" s="24">
        <v>2</v>
      </c>
      <c r="B11" s="18" t="s">
        <v>8</v>
      </c>
      <c r="C11" s="52">
        <v>4</v>
      </c>
      <c r="D11" s="52">
        <v>0</v>
      </c>
      <c r="E11" s="52">
        <v>0</v>
      </c>
      <c r="F11" s="46" t="s">
        <v>31</v>
      </c>
      <c r="G11" s="6" t="s">
        <v>21</v>
      </c>
      <c r="H11" s="25">
        <v>18</v>
      </c>
      <c r="I11" s="13">
        <v>0</v>
      </c>
      <c r="J11" s="13">
        <v>2</v>
      </c>
      <c r="K11" s="13">
        <v>20</v>
      </c>
      <c r="L11" s="13">
        <v>0</v>
      </c>
      <c r="M11" s="26">
        <f t="shared" si="0"/>
        <v>40</v>
      </c>
      <c r="N11" s="78" t="s">
        <v>149</v>
      </c>
    </row>
    <row r="12" spans="1:17" ht="16.5" thickBot="1">
      <c r="A12" s="24">
        <v>2</v>
      </c>
      <c r="B12" s="18" t="s">
        <v>8</v>
      </c>
      <c r="C12" s="52">
        <v>0</v>
      </c>
      <c r="D12" s="52">
        <v>0</v>
      </c>
      <c r="E12" s="52">
        <v>9</v>
      </c>
      <c r="F12" s="6" t="s">
        <v>70</v>
      </c>
      <c r="G12" s="6" t="s">
        <v>21</v>
      </c>
      <c r="H12" s="25">
        <v>14</v>
      </c>
      <c r="I12" s="13">
        <v>0</v>
      </c>
      <c r="J12" s="13">
        <v>5</v>
      </c>
      <c r="K12" s="13">
        <v>20</v>
      </c>
      <c r="L12" s="13">
        <v>0</v>
      </c>
      <c r="M12" s="26">
        <f t="shared" si="0"/>
        <v>39</v>
      </c>
      <c r="N12" s="78" t="s">
        <v>149</v>
      </c>
    </row>
    <row r="13" spans="1:17" ht="16.5" thickBot="1">
      <c r="A13" s="24">
        <v>2</v>
      </c>
      <c r="B13" s="18" t="s">
        <v>8</v>
      </c>
      <c r="C13" s="52">
        <v>0</v>
      </c>
      <c r="D13" s="52">
        <v>4</v>
      </c>
      <c r="E13" s="52">
        <v>0</v>
      </c>
      <c r="F13" s="6" t="s">
        <v>33</v>
      </c>
      <c r="G13" s="6" t="s">
        <v>21</v>
      </c>
      <c r="H13" s="25">
        <v>16</v>
      </c>
      <c r="I13" s="13">
        <v>0</v>
      </c>
      <c r="J13" s="13">
        <v>0</v>
      </c>
      <c r="K13" s="13">
        <v>20</v>
      </c>
      <c r="L13" s="13">
        <v>0</v>
      </c>
      <c r="M13" s="26">
        <f t="shared" si="0"/>
        <v>36</v>
      </c>
      <c r="N13" s="78" t="s">
        <v>149</v>
      </c>
    </row>
    <row r="14" spans="1:17" ht="16.5" thickBot="1">
      <c r="A14" s="24">
        <v>2</v>
      </c>
      <c r="B14" s="18" t="s">
        <v>8</v>
      </c>
      <c r="C14" s="52">
        <v>0</v>
      </c>
      <c r="D14" s="52">
        <v>0</v>
      </c>
      <c r="E14" s="52">
        <v>7</v>
      </c>
      <c r="F14" s="46" t="s">
        <v>69</v>
      </c>
      <c r="G14" s="6" t="s">
        <v>21</v>
      </c>
      <c r="H14" s="25">
        <v>13</v>
      </c>
      <c r="I14" s="13">
        <v>0</v>
      </c>
      <c r="J14" s="13">
        <v>0</v>
      </c>
      <c r="K14" s="13">
        <v>20</v>
      </c>
      <c r="L14" s="13">
        <v>0</v>
      </c>
      <c r="M14" s="26">
        <f t="shared" si="0"/>
        <v>33</v>
      </c>
    </row>
    <row r="15" spans="1:17" ht="16.5" thickBot="1">
      <c r="A15" s="24">
        <v>2</v>
      </c>
      <c r="B15" s="18" t="s">
        <v>8</v>
      </c>
      <c r="C15" s="52">
        <v>0</v>
      </c>
      <c r="D15" s="52">
        <v>3</v>
      </c>
      <c r="E15" s="52">
        <v>0</v>
      </c>
      <c r="F15" s="6" t="s">
        <v>38</v>
      </c>
      <c r="G15" s="6" t="s">
        <v>21</v>
      </c>
      <c r="H15" s="25">
        <v>5</v>
      </c>
      <c r="I15" s="13">
        <v>0</v>
      </c>
      <c r="J15" s="13">
        <v>0</v>
      </c>
      <c r="K15" s="13">
        <v>20</v>
      </c>
      <c r="L15" s="13">
        <v>5</v>
      </c>
      <c r="M15" s="26">
        <f t="shared" si="0"/>
        <v>30</v>
      </c>
    </row>
    <row r="16" spans="1:17" ht="16.5" thickBot="1">
      <c r="A16" s="24">
        <v>2</v>
      </c>
      <c r="B16" s="18" t="s">
        <v>8</v>
      </c>
      <c r="C16" s="52">
        <v>1</v>
      </c>
      <c r="D16" s="52">
        <v>1</v>
      </c>
      <c r="E16" s="52">
        <v>2</v>
      </c>
      <c r="F16" s="6" t="s">
        <v>71</v>
      </c>
      <c r="G16" s="6" t="s">
        <v>21</v>
      </c>
      <c r="H16" s="25">
        <v>0</v>
      </c>
      <c r="I16" s="13">
        <v>0</v>
      </c>
      <c r="J16" s="13">
        <v>0</v>
      </c>
      <c r="K16" s="13">
        <v>20</v>
      </c>
      <c r="L16" s="13">
        <v>10</v>
      </c>
      <c r="M16" s="26">
        <f t="shared" si="0"/>
        <v>30</v>
      </c>
    </row>
    <row r="17" spans="1:13" ht="16.5" thickBot="1">
      <c r="A17" s="35">
        <v>2</v>
      </c>
      <c r="B17" s="18" t="s">
        <v>8</v>
      </c>
      <c r="C17" s="52">
        <v>0</v>
      </c>
      <c r="D17" s="52">
        <v>0</v>
      </c>
      <c r="E17" s="52">
        <v>5</v>
      </c>
      <c r="F17" s="46" t="s">
        <v>35</v>
      </c>
      <c r="G17" s="6" t="s">
        <v>21</v>
      </c>
      <c r="H17" s="25">
        <v>3</v>
      </c>
      <c r="I17" s="13">
        <v>0</v>
      </c>
      <c r="J17" s="13">
        <v>0</v>
      </c>
      <c r="K17" s="13">
        <v>5</v>
      </c>
      <c r="L17" s="13">
        <v>20</v>
      </c>
      <c r="M17" s="26">
        <f t="shared" si="0"/>
        <v>28</v>
      </c>
    </row>
    <row r="18" spans="1:13" ht="16.5" thickBot="1">
      <c r="A18" s="35">
        <v>2</v>
      </c>
      <c r="B18" s="29" t="s">
        <v>8</v>
      </c>
      <c r="C18" s="52">
        <v>0</v>
      </c>
      <c r="D18" s="52">
        <v>0</v>
      </c>
      <c r="E18" s="52">
        <v>8</v>
      </c>
      <c r="F18" s="6" t="s">
        <v>66</v>
      </c>
      <c r="G18" s="6" t="s">
        <v>21</v>
      </c>
      <c r="H18" s="25">
        <v>0</v>
      </c>
      <c r="I18" s="13">
        <v>0</v>
      </c>
      <c r="J18" s="13">
        <v>0</v>
      </c>
      <c r="K18" s="13">
        <v>20</v>
      </c>
      <c r="L18" s="13">
        <v>5</v>
      </c>
      <c r="M18" s="26">
        <f t="shared" si="0"/>
        <v>25</v>
      </c>
    </row>
    <row r="19" spans="1:13" ht="16.5" thickBot="1">
      <c r="A19" s="24">
        <v>2</v>
      </c>
      <c r="B19" s="29" t="s">
        <v>8</v>
      </c>
      <c r="C19" s="52">
        <v>2</v>
      </c>
      <c r="D19" s="52">
        <v>0</v>
      </c>
      <c r="E19" s="52">
        <v>0</v>
      </c>
      <c r="F19" s="6" t="s">
        <v>67</v>
      </c>
      <c r="G19" s="6" t="s">
        <v>63</v>
      </c>
      <c r="H19" s="25">
        <v>5</v>
      </c>
      <c r="I19" s="13">
        <v>0</v>
      </c>
      <c r="J19" s="13">
        <v>0</v>
      </c>
      <c r="K19" s="13">
        <v>20</v>
      </c>
      <c r="L19" s="13">
        <v>0</v>
      </c>
      <c r="M19" s="26">
        <f t="shared" si="0"/>
        <v>25</v>
      </c>
    </row>
    <row r="20" spans="1:13" ht="16.5" thickBot="1">
      <c r="A20" s="24">
        <v>2</v>
      </c>
      <c r="B20" s="18" t="s">
        <v>8</v>
      </c>
      <c r="C20" s="52">
        <v>1</v>
      </c>
      <c r="D20" s="52">
        <v>0</v>
      </c>
      <c r="E20" s="52">
        <v>0</v>
      </c>
      <c r="F20" s="46" t="s">
        <v>64</v>
      </c>
      <c r="G20" s="6" t="s">
        <v>63</v>
      </c>
      <c r="H20" s="25">
        <v>10</v>
      </c>
      <c r="I20" s="13">
        <v>0</v>
      </c>
      <c r="J20" s="13">
        <v>5</v>
      </c>
      <c r="K20" s="13">
        <v>0</v>
      </c>
      <c r="L20" s="13">
        <v>0</v>
      </c>
      <c r="M20" s="26">
        <f t="shared" si="0"/>
        <v>15</v>
      </c>
    </row>
    <row r="21" spans="1:13" ht="16.5" thickBot="1">
      <c r="A21" s="24">
        <v>2</v>
      </c>
      <c r="B21" s="18" t="s">
        <v>8</v>
      </c>
      <c r="C21" s="52">
        <v>0</v>
      </c>
      <c r="D21" s="52">
        <v>1</v>
      </c>
      <c r="E21" s="52">
        <v>0</v>
      </c>
      <c r="F21" s="6" t="s">
        <v>37</v>
      </c>
      <c r="G21" s="46" t="s">
        <v>19</v>
      </c>
      <c r="H21" s="25">
        <v>14</v>
      </c>
      <c r="I21" s="13">
        <v>0</v>
      </c>
      <c r="J21" s="13">
        <v>0</v>
      </c>
      <c r="K21" s="13">
        <v>0</v>
      </c>
      <c r="L21" s="13">
        <v>0</v>
      </c>
      <c r="M21" s="26">
        <f t="shared" si="0"/>
        <v>14</v>
      </c>
    </row>
    <row r="22" spans="1:13" ht="16.5" thickBot="1">
      <c r="A22" s="24">
        <v>2</v>
      </c>
      <c r="B22" s="18" t="s">
        <v>8</v>
      </c>
      <c r="C22" s="52">
        <v>0</v>
      </c>
      <c r="D22" s="52">
        <v>0</v>
      </c>
      <c r="E22" s="52">
        <v>2</v>
      </c>
      <c r="F22" s="6" t="s">
        <v>62</v>
      </c>
      <c r="G22" s="45" t="s">
        <v>63</v>
      </c>
      <c r="H22" s="25">
        <v>0</v>
      </c>
      <c r="I22" s="13">
        <v>0</v>
      </c>
      <c r="J22" s="13">
        <v>0</v>
      </c>
      <c r="K22" s="13">
        <v>5</v>
      </c>
      <c r="L22" s="13">
        <v>5</v>
      </c>
      <c r="M22" s="26">
        <f t="shared" si="0"/>
        <v>10</v>
      </c>
    </row>
  </sheetData>
  <sortState ref="A3:M22">
    <sortCondition descending="1" ref="M3:M22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Q13" sqref="Q13"/>
    </sheetView>
  </sheetViews>
  <sheetFormatPr defaultRowHeight="15.75"/>
  <cols>
    <col min="1" max="1" width="2.140625" style="1" bestFit="1" customWidth="1"/>
    <col min="2" max="2" width="2.5703125" style="1" bestFit="1" customWidth="1"/>
    <col min="3" max="5" width="2.7109375" style="1" bestFit="1" customWidth="1"/>
    <col min="6" max="6" width="25" style="1" customWidth="1"/>
    <col min="7" max="7" width="39.28515625" style="1" customWidth="1"/>
    <col min="8" max="12" width="4.140625" style="1" bestFit="1" customWidth="1"/>
    <col min="13" max="15" width="5.7109375" style="1" customWidth="1"/>
    <col min="16" max="16" width="20.28515625" style="1" customWidth="1"/>
    <col min="17" max="16384" width="9.140625" style="1"/>
  </cols>
  <sheetData>
    <row r="1" spans="1:17">
      <c r="A1" s="92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  <c r="N1" s="36"/>
      <c r="O1" s="36"/>
    </row>
    <row r="2" spans="1:17" ht="16.5" thickBot="1">
      <c r="A2" s="91" t="s">
        <v>0</v>
      </c>
      <c r="B2" s="89"/>
      <c r="C2" s="89"/>
      <c r="D2" s="89"/>
      <c r="E2" s="89"/>
      <c r="F2" s="40" t="s">
        <v>17</v>
      </c>
      <c r="G2" s="40" t="s">
        <v>18</v>
      </c>
      <c r="H2" s="40" t="s">
        <v>1</v>
      </c>
      <c r="I2" s="40" t="s">
        <v>2</v>
      </c>
      <c r="J2" s="40" t="s">
        <v>3</v>
      </c>
      <c r="K2" s="40" t="s">
        <v>4</v>
      </c>
      <c r="L2" s="40" t="s">
        <v>5</v>
      </c>
      <c r="M2" s="58" t="s">
        <v>6</v>
      </c>
      <c r="N2" s="58" t="s">
        <v>143</v>
      </c>
      <c r="O2" s="58"/>
      <c r="P2" s="59" t="s">
        <v>39</v>
      </c>
      <c r="Q2" s="1" t="s">
        <v>150</v>
      </c>
    </row>
    <row r="3" spans="1:17" s="4" customFormat="1" ht="16.5" customHeight="1" thickBot="1">
      <c r="A3" s="24">
        <v>3</v>
      </c>
      <c r="B3" s="18" t="s">
        <v>7</v>
      </c>
      <c r="C3" s="51">
        <v>0</v>
      </c>
      <c r="D3" s="51">
        <v>0</v>
      </c>
      <c r="E3" s="51">
        <v>1</v>
      </c>
      <c r="F3" s="10" t="s">
        <v>44</v>
      </c>
      <c r="G3" s="10" t="s">
        <v>19</v>
      </c>
      <c r="H3" s="25">
        <v>6</v>
      </c>
      <c r="I3" s="13">
        <v>5</v>
      </c>
      <c r="J3" s="13">
        <v>0</v>
      </c>
      <c r="K3" s="13">
        <v>15</v>
      </c>
      <c r="L3" s="13">
        <v>20</v>
      </c>
      <c r="M3" s="26">
        <f t="shared" ref="M3:M8" si="0">SUM(H3:L3)</f>
        <v>46</v>
      </c>
      <c r="N3" s="53">
        <v>65</v>
      </c>
      <c r="O3" s="53">
        <f t="shared" ref="O3:O8" si="1">M3+N3</f>
        <v>111</v>
      </c>
      <c r="P3" s="78" t="s">
        <v>146</v>
      </c>
      <c r="Q3" s="4" t="s">
        <v>151</v>
      </c>
    </row>
    <row r="4" spans="1:17" s="4" customFormat="1" ht="16.5" thickBot="1">
      <c r="A4" s="24">
        <v>3</v>
      </c>
      <c r="B4" s="18" t="s">
        <v>7</v>
      </c>
      <c r="C4" s="52">
        <v>0</v>
      </c>
      <c r="D4" s="52">
        <v>0</v>
      </c>
      <c r="E4" s="52">
        <v>4</v>
      </c>
      <c r="F4" s="10" t="s">
        <v>46</v>
      </c>
      <c r="G4" s="10" t="s">
        <v>19</v>
      </c>
      <c r="H4" s="25">
        <v>2</v>
      </c>
      <c r="I4" s="13">
        <v>8</v>
      </c>
      <c r="J4" s="13">
        <v>0</v>
      </c>
      <c r="K4" s="13">
        <v>20</v>
      </c>
      <c r="L4" s="13">
        <v>0</v>
      </c>
      <c r="M4" s="26">
        <f t="shared" si="0"/>
        <v>30</v>
      </c>
      <c r="N4" s="53">
        <v>49</v>
      </c>
      <c r="O4" s="53">
        <f t="shared" si="1"/>
        <v>79</v>
      </c>
      <c r="P4" s="78" t="s">
        <v>147</v>
      </c>
      <c r="Q4" s="4" t="s">
        <v>151</v>
      </c>
    </row>
    <row r="5" spans="1:17" s="4" customFormat="1" ht="16.5" thickBot="1">
      <c r="A5" s="24">
        <v>3</v>
      </c>
      <c r="B5" s="18" t="s">
        <v>7</v>
      </c>
      <c r="C5" s="52">
        <v>0</v>
      </c>
      <c r="D5" s="52">
        <v>0</v>
      </c>
      <c r="E5" s="52">
        <v>2</v>
      </c>
      <c r="F5" s="10" t="s">
        <v>45</v>
      </c>
      <c r="G5" s="10" t="s">
        <v>19</v>
      </c>
      <c r="H5" s="25">
        <v>0</v>
      </c>
      <c r="I5" s="13">
        <v>0</v>
      </c>
      <c r="J5" s="13">
        <v>0</v>
      </c>
      <c r="K5" s="13">
        <v>10</v>
      </c>
      <c r="L5" s="13">
        <v>10</v>
      </c>
      <c r="M5" s="26">
        <f t="shared" si="0"/>
        <v>20</v>
      </c>
      <c r="N5" s="53">
        <v>59</v>
      </c>
      <c r="O5" s="53">
        <f t="shared" si="1"/>
        <v>79</v>
      </c>
      <c r="P5" s="78" t="s">
        <v>148</v>
      </c>
      <c r="Q5" s="4" t="s">
        <v>151</v>
      </c>
    </row>
    <row r="6" spans="1:17" s="4" customFormat="1" ht="16.5" thickBot="1">
      <c r="A6" s="24">
        <v>3</v>
      </c>
      <c r="B6" s="18" t="s">
        <v>7</v>
      </c>
      <c r="C6" s="52">
        <v>0</v>
      </c>
      <c r="D6" s="52">
        <v>0</v>
      </c>
      <c r="E6" s="52">
        <v>5</v>
      </c>
      <c r="F6" s="10" t="s">
        <v>48</v>
      </c>
      <c r="G6" s="10" t="s">
        <v>19</v>
      </c>
      <c r="H6" s="25">
        <v>2</v>
      </c>
      <c r="I6" s="13">
        <v>3</v>
      </c>
      <c r="J6" s="13">
        <v>0</v>
      </c>
      <c r="K6" s="13">
        <v>0</v>
      </c>
      <c r="L6" s="13">
        <v>20</v>
      </c>
      <c r="M6" s="26">
        <f t="shared" si="0"/>
        <v>25</v>
      </c>
      <c r="N6" s="53">
        <v>47</v>
      </c>
      <c r="O6" s="53">
        <f t="shared" si="1"/>
        <v>72</v>
      </c>
      <c r="P6" s="78" t="s">
        <v>154</v>
      </c>
      <c r="Q6" s="4" t="s">
        <v>151</v>
      </c>
    </row>
    <row r="7" spans="1:17" s="4" customFormat="1" ht="16.5" thickBot="1">
      <c r="A7" s="24">
        <v>3</v>
      </c>
      <c r="B7" s="18" t="s">
        <v>7</v>
      </c>
      <c r="C7" s="52">
        <v>0</v>
      </c>
      <c r="D7" s="52">
        <v>0</v>
      </c>
      <c r="E7" s="52">
        <v>3</v>
      </c>
      <c r="F7" s="10" t="s">
        <v>47</v>
      </c>
      <c r="G7" s="10" t="s">
        <v>19</v>
      </c>
      <c r="H7" s="25">
        <v>8</v>
      </c>
      <c r="I7" s="13">
        <v>6</v>
      </c>
      <c r="J7" s="13">
        <v>2</v>
      </c>
      <c r="K7" s="13">
        <v>0</v>
      </c>
      <c r="L7" s="13">
        <v>0</v>
      </c>
      <c r="M7" s="26">
        <f t="shared" si="0"/>
        <v>16</v>
      </c>
      <c r="N7" s="53">
        <v>42</v>
      </c>
      <c r="O7" s="53">
        <f t="shared" si="1"/>
        <v>58</v>
      </c>
      <c r="P7" s="9"/>
    </row>
    <row r="8" spans="1:17" s="4" customFormat="1" ht="16.5" thickBot="1">
      <c r="A8" s="24">
        <v>3</v>
      </c>
      <c r="B8" s="18" t="s">
        <v>7</v>
      </c>
      <c r="C8" s="52">
        <v>1</v>
      </c>
      <c r="D8" s="52">
        <v>1</v>
      </c>
      <c r="E8" s="52">
        <v>3</v>
      </c>
      <c r="F8" s="10" t="s">
        <v>49</v>
      </c>
      <c r="G8" s="10" t="s">
        <v>19</v>
      </c>
      <c r="H8" s="25">
        <v>4</v>
      </c>
      <c r="I8" s="13">
        <v>0</v>
      </c>
      <c r="J8" s="13">
        <v>0</v>
      </c>
      <c r="K8" s="13">
        <v>1</v>
      </c>
      <c r="L8" s="13">
        <v>2</v>
      </c>
      <c r="M8" s="26">
        <f t="shared" si="0"/>
        <v>7</v>
      </c>
      <c r="N8" s="53">
        <v>32</v>
      </c>
      <c r="O8" s="53">
        <f t="shared" si="1"/>
        <v>39</v>
      </c>
      <c r="P8" s="9"/>
    </row>
  </sheetData>
  <sortState ref="A3:Q8">
    <sortCondition descending="1" ref="O3:O8"/>
  </sortState>
  <mergeCells count="2">
    <mergeCell ref="A2:E2"/>
    <mergeCell ref="A1:M1"/>
  </mergeCells>
  <printOptions horizontalCentered="1" verticalCentered="1"/>
  <pageMargins left="0.2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S13" sqref="S13"/>
    </sheetView>
  </sheetViews>
  <sheetFormatPr defaultRowHeight="15.7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25.5703125" style="1" customWidth="1"/>
    <col min="7" max="7" width="44.85546875" style="1" customWidth="1"/>
    <col min="8" max="12" width="4.140625" style="1" bestFit="1" customWidth="1"/>
    <col min="13" max="13" width="5" style="1" customWidth="1"/>
    <col min="14" max="14" width="16.42578125" style="1" customWidth="1"/>
    <col min="15" max="16384" width="9.140625" style="1"/>
  </cols>
  <sheetData>
    <row r="1" spans="1:17">
      <c r="A1" s="95" t="s">
        <v>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 ht="16.5" thickBot="1">
      <c r="A2" s="91" t="s">
        <v>0</v>
      </c>
      <c r="B2" s="91"/>
      <c r="C2" s="91"/>
      <c r="D2" s="91"/>
      <c r="E2" s="91"/>
      <c r="F2" s="39" t="s">
        <v>17</v>
      </c>
      <c r="G2" s="39" t="s">
        <v>18</v>
      </c>
      <c r="H2" s="40" t="s">
        <v>1</v>
      </c>
      <c r="I2" s="40" t="s">
        <v>2</v>
      </c>
      <c r="J2" s="40" t="s">
        <v>3</v>
      </c>
      <c r="K2" s="40" t="s">
        <v>4</v>
      </c>
      <c r="L2" s="40" t="s">
        <v>5</v>
      </c>
      <c r="M2" s="58" t="s">
        <v>6</v>
      </c>
      <c r="N2" s="59" t="s">
        <v>39</v>
      </c>
      <c r="O2" s="1" t="s">
        <v>152</v>
      </c>
    </row>
    <row r="3" spans="1:17" ht="16.5" thickBot="1">
      <c r="A3" s="30">
        <v>3</v>
      </c>
      <c r="B3" s="31" t="s">
        <v>8</v>
      </c>
      <c r="C3" s="51">
        <v>0</v>
      </c>
      <c r="D3" s="51">
        <v>0</v>
      </c>
      <c r="E3" s="51">
        <v>3</v>
      </c>
      <c r="F3" s="11" t="s">
        <v>25</v>
      </c>
      <c r="G3" s="11" t="s">
        <v>21</v>
      </c>
      <c r="H3" s="25">
        <v>20</v>
      </c>
      <c r="I3" s="13">
        <v>18</v>
      </c>
      <c r="J3" s="13">
        <v>0</v>
      </c>
      <c r="K3" s="13">
        <v>0</v>
      </c>
      <c r="L3" s="13">
        <v>20</v>
      </c>
      <c r="M3" s="32">
        <f>SUM(H3:L3)</f>
        <v>58</v>
      </c>
      <c r="N3" s="78" t="s">
        <v>146</v>
      </c>
      <c r="O3" s="6" t="s">
        <v>153</v>
      </c>
      <c r="P3" s="6"/>
      <c r="Q3" s="6"/>
    </row>
    <row r="4" spans="1:17" ht="16.5" thickBot="1">
      <c r="A4" s="30">
        <v>3</v>
      </c>
      <c r="B4" s="31" t="s">
        <v>8</v>
      </c>
      <c r="C4" s="52">
        <v>0</v>
      </c>
      <c r="D4" s="52">
        <v>9</v>
      </c>
      <c r="E4" s="52">
        <v>0</v>
      </c>
      <c r="F4" s="11" t="s">
        <v>138</v>
      </c>
      <c r="G4" s="11" t="s">
        <v>21</v>
      </c>
      <c r="H4" s="25">
        <v>20</v>
      </c>
      <c r="I4" s="13">
        <v>0</v>
      </c>
      <c r="J4" s="13">
        <v>20</v>
      </c>
      <c r="K4" s="13">
        <v>0</v>
      </c>
      <c r="L4" s="13">
        <v>5</v>
      </c>
      <c r="M4" s="32">
        <f>SUM(H4:L4)</f>
        <v>45</v>
      </c>
      <c r="N4" s="78" t="s">
        <v>147</v>
      </c>
      <c r="O4" s="96"/>
      <c r="P4" s="96"/>
      <c r="Q4" s="96"/>
    </row>
    <row r="5" spans="1:17" ht="16.5" thickBot="1">
      <c r="A5" s="30">
        <v>3</v>
      </c>
      <c r="B5" s="31" t="s">
        <v>8</v>
      </c>
      <c r="C5" s="52">
        <v>3</v>
      </c>
      <c r="D5" s="52">
        <v>0</v>
      </c>
      <c r="E5" s="52">
        <v>0</v>
      </c>
      <c r="F5" s="11" t="s">
        <v>78</v>
      </c>
      <c r="G5" s="11" t="s">
        <v>19</v>
      </c>
      <c r="H5" s="25">
        <v>20</v>
      </c>
      <c r="I5" s="13">
        <v>0</v>
      </c>
      <c r="J5" s="13">
        <v>4</v>
      </c>
      <c r="K5" s="13">
        <v>0</v>
      </c>
      <c r="L5" s="13">
        <v>20</v>
      </c>
      <c r="M5" s="32">
        <f>SUM(H5:L5)</f>
        <v>44</v>
      </c>
      <c r="N5" s="78" t="s">
        <v>147</v>
      </c>
      <c r="O5" s="96"/>
      <c r="P5" s="96"/>
      <c r="Q5" s="96"/>
    </row>
    <row r="6" spans="1:17" ht="16.5" thickBot="1">
      <c r="A6" s="30">
        <v>3</v>
      </c>
      <c r="B6" s="31" t="s">
        <v>8</v>
      </c>
      <c r="C6" s="52">
        <v>4</v>
      </c>
      <c r="D6" s="52">
        <v>0</v>
      </c>
      <c r="E6" s="52">
        <v>0</v>
      </c>
      <c r="F6" s="7" t="s">
        <v>22</v>
      </c>
      <c r="G6" s="7" t="s">
        <v>21</v>
      </c>
      <c r="H6" s="25">
        <v>13</v>
      </c>
      <c r="I6" s="13">
        <v>14</v>
      </c>
      <c r="J6" s="13">
        <v>5</v>
      </c>
      <c r="K6" s="13">
        <v>0</v>
      </c>
      <c r="L6" s="13">
        <v>5</v>
      </c>
      <c r="M6" s="32">
        <f>SUM(H6:L6)</f>
        <v>37</v>
      </c>
      <c r="N6" s="78" t="s">
        <v>148</v>
      </c>
      <c r="O6" s="6"/>
      <c r="P6" s="6"/>
      <c r="Q6" s="6"/>
    </row>
    <row r="7" spans="1:17" ht="16.5" thickBot="1">
      <c r="A7" s="30">
        <v>3</v>
      </c>
      <c r="B7" s="31" t="s">
        <v>8</v>
      </c>
      <c r="C7" s="52">
        <v>0</v>
      </c>
      <c r="D7" s="52">
        <v>1</v>
      </c>
      <c r="E7" s="52">
        <v>0</v>
      </c>
      <c r="F7" s="7" t="s">
        <v>20</v>
      </c>
      <c r="G7" s="7" t="s">
        <v>21</v>
      </c>
      <c r="H7" s="25">
        <v>20</v>
      </c>
      <c r="I7" s="13">
        <v>0</v>
      </c>
      <c r="J7" s="13">
        <v>0</v>
      </c>
      <c r="K7" s="13">
        <v>0</v>
      </c>
      <c r="L7" s="13">
        <v>4</v>
      </c>
      <c r="M7" s="32">
        <f>SUM(H7:L7)</f>
        <v>24</v>
      </c>
      <c r="N7" s="78" t="s">
        <v>149</v>
      </c>
      <c r="O7" s="6"/>
      <c r="P7" s="6"/>
      <c r="Q7" s="6"/>
    </row>
    <row r="8" spans="1:17" ht="16.5" thickBot="1">
      <c r="A8" s="30">
        <v>3</v>
      </c>
      <c r="B8" s="31" t="s">
        <v>8</v>
      </c>
      <c r="C8" s="52">
        <v>0</v>
      </c>
      <c r="D8" s="52">
        <v>3</v>
      </c>
      <c r="E8" s="52">
        <v>0</v>
      </c>
      <c r="F8" s="7" t="s">
        <v>77</v>
      </c>
      <c r="G8" s="7" t="s">
        <v>21</v>
      </c>
      <c r="H8" s="25">
        <v>0</v>
      </c>
      <c r="I8" s="13">
        <v>0</v>
      </c>
      <c r="J8" s="13">
        <v>0</v>
      </c>
      <c r="K8" s="13">
        <v>0</v>
      </c>
      <c r="L8" s="13">
        <v>20</v>
      </c>
      <c r="M8" s="32">
        <f>SUM(H8:L8)</f>
        <v>20</v>
      </c>
      <c r="N8" s="78" t="s">
        <v>149</v>
      </c>
      <c r="O8" s="6"/>
      <c r="P8" s="6"/>
      <c r="Q8" s="6"/>
    </row>
    <row r="9" spans="1:17" ht="16.5" thickBot="1">
      <c r="A9" s="30">
        <v>3</v>
      </c>
      <c r="B9" s="31" t="s">
        <v>8</v>
      </c>
      <c r="C9" s="52">
        <v>0</v>
      </c>
      <c r="D9" s="52">
        <v>5</v>
      </c>
      <c r="E9" s="52">
        <v>0</v>
      </c>
      <c r="F9" s="7" t="s">
        <v>139</v>
      </c>
      <c r="G9" s="7" t="s">
        <v>21</v>
      </c>
      <c r="H9" s="25">
        <v>17</v>
      </c>
      <c r="I9" s="13">
        <v>0</v>
      </c>
      <c r="J9" s="13">
        <v>2</v>
      </c>
      <c r="K9" s="13">
        <v>0</v>
      </c>
      <c r="L9" s="13">
        <v>0</v>
      </c>
      <c r="M9" s="32">
        <f>SUM(H9:L9)</f>
        <v>19</v>
      </c>
      <c r="N9" s="9"/>
      <c r="O9" s="6"/>
      <c r="P9" s="6"/>
      <c r="Q9" s="6"/>
    </row>
    <row r="10" spans="1:17" ht="16.5" thickBot="1">
      <c r="A10" s="30">
        <v>3</v>
      </c>
      <c r="B10" s="31" t="s">
        <v>8</v>
      </c>
      <c r="C10" s="52">
        <v>0</v>
      </c>
      <c r="D10" s="52">
        <v>0</v>
      </c>
      <c r="E10" s="52">
        <v>5</v>
      </c>
      <c r="F10" s="7" t="s">
        <v>28</v>
      </c>
      <c r="G10" s="7" t="s">
        <v>81</v>
      </c>
      <c r="H10" s="25">
        <v>0</v>
      </c>
      <c r="I10" s="13">
        <v>0</v>
      </c>
      <c r="J10" s="13">
        <v>3</v>
      </c>
      <c r="K10" s="13">
        <v>0</v>
      </c>
      <c r="L10" s="13">
        <v>5</v>
      </c>
      <c r="M10" s="32">
        <f>SUM(H10:L10)</f>
        <v>8</v>
      </c>
      <c r="N10" s="9"/>
      <c r="O10" s="6"/>
      <c r="P10" s="6"/>
      <c r="Q10" s="6"/>
    </row>
    <row r="11" spans="1:17" ht="16.5" thickBot="1">
      <c r="A11" s="30">
        <v>3</v>
      </c>
      <c r="B11" s="31" t="s">
        <v>8</v>
      </c>
      <c r="C11" s="52">
        <v>0</v>
      </c>
      <c r="D11" s="52">
        <v>0</v>
      </c>
      <c r="E11" s="52">
        <v>9</v>
      </c>
      <c r="F11" s="7" t="s">
        <v>26</v>
      </c>
      <c r="G11" s="7" t="s">
        <v>21</v>
      </c>
      <c r="H11" s="25">
        <v>0</v>
      </c>
      <c r="I11" s="13">
        <v>0</v>
      </c>
      <c r="J11" s="13">
        <v>5</v>
      </c>
      <c r="K11" s="13">
        <v>0</v>
      </c>
      <c r="L11" s="13">
        <v>2</v>
      </c>
      <c r="M11" s="32">
        <f>SUM(H11:L11)</f>
        <v>7</v>
      </c>
      <c r="N11" s="9"/>
      <c r="O11" s="6"/>
      <c r="P11" s="6"/>
      <c r="Q11" s="6"/>
    </row>
    <row r="12" spans="1:17" ht="16.5" thickBot="1">
      <c r="A12" s="30">
        <v>3</v>
      </c>
      <c r="B12" s="31" t="s">
        <v>8</v>
      </c>
      <c r="C12" s="52">
        <v>0</v>
      </c>
      <c r="D12" s="52">
        <v>0</v>
      </c>
      <c r="E12" s="52">
        <v>7</v>
      </c>
      <c r="F12" s="7" t="s">
        <v>27</v>
      </c>
      <c r="G12" s="7" t="s">
        <v>21</v>
      </c>
      <c r="H12" s="25">
        <v>0</v>
      </c>
      <c r="I12" s="13">
        <v>0</v>
      </c>
      <c r="J12" s="13">
        <v>0</v>
      </c>
      <c r="K12" s="13">
        <v>0</v>
      </c>
      <c r="L12" s="13">
        <v>6</v>
      </c>
      <c r="M12" s="32">
        <f>SUM(H12:L12)</f>
        <v>6</v>
      </c>
      <c r="N12" s="9"/>
      <c r="O12" s="6"/>
      <c r="P12" s="6"/>
      <c r="Q12" s="6"/>
    </row>
    <row r="13" spans="1:17" ht="16.5" thickBot="1">
      <c r="A13" s="30">
        <v>3</v>
      </c>
      <c r="B13" s="31" t="s">
        <v>8</v>
      </c>
      <c r="C13" s="52">
        <v>0</v>
      </c>
      <c r="D13" s="52">
        <v>8</v>
      </c>
      <c r="E13" s="52">
        <v>0</v>
      </c>
      <c r="F13" s="7" t="s">
        <v>79</v>
      </c>
      <c r="G13" s="7" t="s">
        <v>23</v>
      </c>
      <c r="H13" s="25">
        <v>0</v>
      </c>
      <c r="I13" s="13">
        <v>0</v>
      </c>
      <c r="J13" s="13">
        <v>2</v>
      </c>
      <c r="K13" s="13">
        <v>0</v>
      </c>
      <c r="L13" s="13">
        <v>4</v>
      </c>
      <c r="M13" s="32">
        <f>SUM(H13:L13)</f>
        <v>6</v>
      </c>
      <c r="N13" s="9"/>
      <c r="O13" s="6"/>
      <c r="P13" s="6"/>
      <c r="Q13" s="6"/>
    </row>
    <row r="14" spans="1:17" ht="16.5" thickBot="1">
      <c r="A14" s="30">
        <v>3</v>
      </c>
      <c r="B14" s="31" t="s">
        <v>8</v>
      </c>
      <c r="C14" s="52">
        <v>0</v>
      </c>
      <c r="D14" s="52">
        <v>0</v>
      </c>
      <c r="E14" s="52">
        <v>2</v>
      </c>
      <c r="F14" s="7" t="s">
        <v>82</v>
      </c>
      <c r="G14" s="7" t="s">
        <v>21</v>
      </c>
      <c r="H14" s="25">
        <v>0</v>
      </c>
      <c r="I14" s="13">
        <v>0</v>
      </c>
      <c r="J14" s="13">
        <v>5</v>
      </c>
      <c r="K14" s="13">
        <v>0</v>
      </c>
      <c r="L14" s="13">
        <v>0</v>
      </c>
      <c r="M14" s="32">
        <f>SUM(H14:L14)</f>
        <v>5</v>
      </c>
      <c r="N14" s="9"/>
      <c r="O14" s="6"/>
      <c r="P14" s="6"/>
      <c r="Q14" s="6"/>
    </row>
    <row r="15" spans="1:17" ht="16.5" thickBot="1">
      <c r="A15" s="30">
        <v>3</v>
      </c>
      <c r="B15" s="31" t="s">
        <v>8</v>
      </c>
      <c r="C15" s="52">
        <v>0</v>
      </c>
      <c r="D15" s="52">
        <v>0</v>
      </c>
      <c r="E15" s="52">
        <v>6</v>
      </c>
      <c r="F15" s="7" t="s">
        <v>80</v>
      </c>
      <c r="G15" s="7" t="s">
        <v>21</v>
      </c>
      <c r="H15" s="25">
        <v>0</v>
      </c>
      <c r="I15" s="13">
        <v>0</v>
      </c>
      <c r="J15" s="13">
        <v>5</v>
      </c>
      <c r="K15" s="13">
        <v>0</v>
      </c>
      <c r="L15" s="13">
        <v>0</v>
      </c>
      <c r="M15" s="32">
        <f>SUM(H15:L15)</f>
        <v>5</v>
      </c>
      <c r="N15" s="9"/>
      <c r="O15" s="6"/>
      <c r="P15" s="6"/>
      <c r="Q15" s="6"/>
    </row>
    <row r="16" spans="1:17" ht="16.5" thickBot="1">
      <c r="A16" s="30">
        <v>3</v>
      </c>
      <c r="B16" s="31" t="s">
        <v>8</v>
      </c>
      <c r="C16" s="52">
        <v>0</v>
      </c>
      <c r="D16" s="52">
        <v>4</v>
      </c>
      <c r="E16" s="52">
        <v>0</v>
      </c>
      <c r="F16" s="7" t="s">
        <v>59</v>
      </c>
      <c r="G16" s="7" t="s">
        <v>56</v>
      </c>
      <c r="H16" s="25">
        <v>0</v>
      </c>
      <c r="I16" s="13">
        <v>0</v>
      </c>
      <c r="J16" s="13">
        <v>5</v>
      </c>
      <c r="K16" s="13">
        <v>0</v>
      </c>
      <c r="L16" s="13">
        <v>0</v>
      </c>
      <c r="M16" s="32">
        <f>SUM(H16:L16)</f>
        <v>5</v>
      </c>
      <c r="N16" s="9"/>
      <c r="O16" s="6"/>
      <c r="P16" s="6"/>
      <c r="Q16" s="6"/>
    </row>
    <row r="17" spans="1:17" ht="16.5" thickBot="1">
      <c r="A17" s="30">
        <v>3</v>
      </c>
      <c r="B17" s="31" t="s">
        <v>8</v>
      </c>
      <c r="C17" s="52">
        <v>0</v>
      </c>
      <c r="D17" s="52">
        <v>7</v>
      </c>
      <c r="E17" s="52">
        <v>0</v>
      </c>
      <c r="F17" s="7" t="s">
        <v>76</v>
      </c>
      <c r="G17" s="7" t="s">
        <v>21</v>
      </c>
      <c r="H17" s="25">
        <v>0</v>
      </c>
      <c r="I17" s="13">
        <v>0</v>
      </c>
      <c r="J17" s="13">
        <v>2</v>
      </c>
      <c r="K17" s="13">
        <v>0</v>
      </c>
      <c r="L17" s="13">
        <v>0</v>
      </c>
      <c r="M17" s="32">
        <f>SUM(H17:L17)</f>
        <v>2</v>
      </c>
      <c r="N17" s="9"/>
      <c r="O17" s="6"/>
      <c r="P17" s="6"/>
      <c r="Q17" s="6"/>
    </row>
    <row r="18" spans="1:17" ht="16.5" thickBot="1">
      <c r="A18" s="30">
        <v>3</v>
      </c>
      <c r="B18" s="31" t="s">
        <v>8</v>
      </c>
      <c r="C18" s="52">
        <v>1</v>
      </c>
      <c r="D18" s="52">
        <v>0</v>
      </c>
      <c r="E18" s="52">
        <v>0</v>
      </c>
      <c r="F18" s="7" t="s">
        <v>55</v>
      </c>
      <c r="G18" s="7" t="s">
        <v>23</v>
      </c>
      <c r="H18" s="25">
        <v>0</v>
      </c>
      <c r="I18" s="13">
        <v>0</v>
      </c>
      <c r="J18" s="13">
        <v>2</v>
      </c>
      <c r="K18" s="13">
        <v>0</v>
      </c>
      <c r="L18" s="13">
        <v>0</v>
      </c>
      <c r="M18" s="32">
        <f>SUM(H18:L18)</f>
        <v>2</v>
      </c>
      <c r="N18" s="9"/>
      <c r="O18" s="6"/>
      <c r="P18" s="6"/>
      <c r="Q18" s="6"/>
    </row>
    <row r="19" spans="1:17" ht="16.5" thickBot="1">
      <c r="A19" s="30">
        <v>3</v>
      </c>
      <c r="B19" s="31" t="s">
        <v>8</v>
      </c>
      <c r="C19" s="52">
        <v>2</v>
      </c>
      <c r="D19" s="52">
        <v>0</v>
      </c>
      <c r="E19" s="52">
        <v>0</v>
      </c>
      <c r="F19" s="7" t="s">
        <v>24</v>
      </c>
      <c r="G19" s="7" t="s">
        <v>19</v>
      </c>
      <c r="H19" s="25">
        <v>0</v>
      </c>
      <c r="I19" s="13">
        <v>0</v>
      </c>
      <c r="J19" s="13">
        <v>0</v>
      </c>
      <c r="K19" s="13">
        <v>0</v>
      </c>
      <c r="L19" s="13">
        <v>2</v>
      </c>
      <c r="M19" s="32">
        <f>SUM(H19:L19)</f>
        <v>2</v>
      </c>
      <c r="N19" s="9"/>
      <c r="O19" s="6"/>
      <c r="P19" s="6"/>
      <c r="Q19" s="6"/>
    </row>
    <row r="20" spans="1:17" ht="16.5" thickBot="1">
      <c r="A20" s="30">
        <v>3</v>
      </c>
      <c r="B20" s="31" t="s">
        <v>8</v>
      </c>
      <c r="C20" s="52">
        <v>0</v>
      </c>
      <c r="D20" s="52">
        <v>2</v>
      </c>
      <c r="E20" s="52">
        <v>0</v>
      </c>
      <c r="F20" s="7" t="s">
        <v>83</v>
      </c>
      <c r="G20" s="7" t="s">
        <v>23</v>
      </c>
      <c r="H20" s="25">
        <v>0</v>
      </c>
      <c r="I20" s="13">
        <v>0</v>
      </c>
      <c r="J20" s="13">
        <v>0</v>
      </c>
      <c r="K20" s="13">
        <v>0</v>
      </c>
      <c r="L20" s="13">
        <v>0</v>
      </c>
      <c r="M20" s="32">
        <f>SUM(H20:L20)</f>
        <v>0</v>
      </c>
      <c r="N20" s="9"/>
      <c r="O20" s="6"/>
      <c r="P20" s="6"/>
      <c r="Q20" s="6"/>
    </row>
  </sheetData>
  <sortState ref="A3:M20">
    <sortCondition descending="1" ref="M3:M20"/>
  </sortState>
  <mergeCells count="3">
    <mergeCell ref="A2:E2"/>
    <mergeCell ref="A1:M1"/>
    <mergeCell ref="O4:Q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R9" sqref="R9"/>
    </sheetView>
  </sheetViews>
  <sheetFormatPr defaultRowHeight="15"/>
  <cols>
    <col min="1" max="1" width="2.140625" bestFit="1" customWidth="1"/>
    <col min="2" max="2" width="2.5703125" bestFit="1" customWidth="1"/>
    <col min="3" max="3" width="2.140625" bestFit="1" customWidth="1"/>
    <col min="4" max="5" width="2.7109375" bestFit="1" customWidth="1"/>
    <col min="6" max="6" width="25.140625" customWidth="1"/>
    <col min="7" max="7" width="35.140625" customWidth="1"/>
    <col min="8" max="12" width="4.140625" bestFit="1" customWidth="1"/>
    <col min="13" max="15" width="4.85546875" customWidth="1"/>
    <col min="16" max="16" width="15.5703125" customWidth="1"/>
  </cols>
  <sheetData>
    <row r="1" spans="1:17" ht="15.75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  <c r="N1" s="36" t="s">
        <v>145</v>
      </c>
      <c r="O1" s="36"/>
    </row>
    <row r="2" spans="1:17" ht="47.25" customHeight="1" thickBot="1">
      <c r="A2" s="89" t="s">
        <v>0</v>
      </c>
      <c r="B2" s="89"/>
      <c r="C2" s="89"/>
      <c r="D2" s="89"/>
      <c r="E2" s="89"/>
      <c r="F2" s="40" t="s">
        <v>17</v>
      </c>
      <c r="G2" s="40" t="s">
        <v>18</v>
      </c>
      <c r="H2" s="40" t="s">
        <v>1</v>
      </c>
      <c r="I2" s="40" t="s">
        <v>2</v>
      </c>
      <c r="J2" s="40" t="s">
        <v>3</v>
      </c>
      <c r="K2" s="40" t="s">
        <v>4</v>
      </c>
      <c r="L2" s="40" t="s">
        <v>5</v>
      </c>
      <c r="M2" s="58" t="s">
        <v>6</v>
      </c>
      <c r="N2" s="58"/>
      <c r="O2" s="58"/>
      <c r="P2" s="60" t="s">
        <v>39</v>
      </c>
      <c r="Q2" s="38" t="s">
        <v>150</v>
      </c>
    </row>
    <row r="3" spans="1:17" ht="16.5" thickBot="1">
      <c r="A3" s="34">
        <v>4</v>
      </c>
      <c r="B3" s="18" t="s">
        <v>7</v>
      </c>
      <c r="C3" s="51">
        <v>0</v>
      </c>
      <c r="D3" s="51">
        <v>0</v>
      </c>
      <c r="E3" s="51">
        <v>4</v>
      </c>
      <c r="F3" s="14" t="s">
        <v>50</v>
      </c>
      <c r="G3" s="10" t="s">
        <v>19</v>
      </c>
      <c r="H3" s="62">
        <v>19</v>
      </c>
      <c r="I3" s="19">
        <v>16</v>
      </c>
      <c r="J3" s="19">
        <v>20</v>
      </c>
      <c r="K3" s="19">
        <v>20</v>
      </c>
      <c r="L3" s="19">
        <v>16</v>
      </c>
      <c r="M3" s="32">
        <f>SUM(H3:L3)</f>
        <v>91</v>
      </c>
      <c r="N3" s="53">
        <v>97</v>
      </c>
      <c r="O3" s="53">
        <f>M3+N3</f>
        <v>188</v>
      </c>
      <c r="P3" s="20" t="s">
        <v>146</v>
      </c>
      <c r="Q3" t="s">
        <v>151</v>
      </c>
    </row>
    <row r="4" spans="1:17" ht="16.5" thickBot="1">
      <c r="A4" s="34">
        <v>4</v>
      </c>
      <c r="B4" s="18" t="s">
        <v>7</v>
      </c>
      <c r="C4" s="52">
        <v>0</v>
      </c>
      <c r="D4" s="52">
        <v>0</v>
      </c>
      <c r="E4" s="52">
        <v>1</v>
      </c>
      <c r="F4" s="14" t="s">
        <v>51</v>
      </c>
      <c r="G4" s="5" t="s">
        <v>21</v>
      </c>
      <c r="H4" s="62">
        <v>20</v>
      </c>
      <c r="I4" s="19">
        <v>20</v>
      </c>
      <c r="J4" s="19">
        <v>12</v>
      </c>
      <c r="K4" s="19">
        <v>0</v>
      </c>
      <c r="L4" s="19">
        <v>2</v>
      </c>
      <c r="M4" s="32">
        <f>SUM(H4:L4)</f>
        <v>54</v>
      </c>
      <c r="N4" s="53">
        <v>79</v>
      </c>
      <c r="O4" s="53">
        <f t="shared" ref="O4:O6" si="0">M4+N4</f>
        <v>133</v>
      </c>
      <c r="P4" s="20" t="s">
        <v>147</v>
      </c>
      <c r="Q4" t="s">
        <v>151</v>
      </c>
    </row>
    <row r="5" spans="1:17" ht="16.5" thickBot="1">
      <c r="A5" s="34">
        <v>4</v>
      </c>
      <c r="B5" s="18" t="s">
        <v>7</v>
      </c>
      <c r="C5" s="52">
        <v>0</v>
      </c>
      <c r="D5" s="52">
        <v>0</v>
      </c>
      <c r="E5" s="52">
        <v>2</v>
      </c>
      <c r="F5" s="14" t="s">
        <v>52</v>
      </c>
      <c r="G5" s="5" t="s">
        <v>19</v>
      </c>
      <c r="H5" s="62">
        <v>1</v>
      </c>
      <c r="I5" s="19">
        <v>20</v>
      </c>
      <c r="J5" s="19">
        <v>0</v>
      </c>
      <c r="K5" s="19">
        <v>7</v>
      </c>
      <c r="L5" s="19">
        <v>0</v>
      </c>
      <c r="M5" s="32">
        <f>SUM(H5:L5)</f>
        <v>28</v>
      </c>
      <c r="N5" s="53">
        <v>59</v>
      </c>
      <c r="O5" s="53">
        <f t="shared" si="0"/>
        <v>87</v>
      </c>
      <c r="P5" s="61" t="s">
        <v>148</v>
      </c>
      <c r="Q5" t="s">
        <v>151</v>
      </c>
    </row>
    <row r="6" spans="1:17" ht="16.5" thickBot="1">
      <c r="A6" s="34">
        <v>4</v>
      </c>
      <c r="B6" s="18" t="s">
        <v>7</v>
      </c>
      <c r="C6" s="52">
        <v>0</v>
      </c>
      <c r="D6" s="52">
        <v>0</v>
      </c>
      <c r="E6" s="52">
        <v>3</v>
      </c>
      <c r="F6" s="14" t="s">
        <v>84</v>
      </c>
      <c r="G6" s="5" t="s">
        <v>19</v>
      </c>
      <c r="H6" s="63">
        <v>0</v>
      </c>
      <c r="I6" s="64">
        <v>0</v>
      </c>
      <c r="J6" s="64">
        <v>7</v>
      </c>
      <c r="K6" s="64">
        <v>0</v>
      </c>
      <c r="L6" s="64">
        <v>15</v>
      </c>
      <c r="M6" s="32">
        <f>SUM(H6:L6)</f>
        <v>22</v>
      </c>
      <c r="N6" s="53">
        <v>57</v>
      </c>
      <c r="O6" s="53">
        <f t="shared" si="0"/>
        <v>79</v>
      </c>
      <c r="P6" s="79" t="s">
        <v>154</v>
      </c>
      <c r="Q6" t="s">
        <v>151</v>
      </c>
    </row>
  </sheetData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G18" sqref="G18"/>
    </sheetView>
  </sheetViews>
  <sheetFormatPr defaultRowHeight="15.75"/>
  <cols>
    <col min="1" max="1" width="2.140625" style="8" bestFit="1" customWidth="1"/>
    <col min="2" max="2" width="2.28515625" style="8" bestFit="1" customWidth="1"/>
    <col min="3" max="3" width="2.7109375" style="8" bestFit="1" customWidth="1"/>
    <col min="4" max="4" width="2.5703125" style="8" bestFit="1" customWidth="1"/>
    <col min="5" max="5" width="2.7109375" style="8" bestFit="1" customWidth="1"/>
    <col min="6" max="6" width="21.140625" style="8" customWidth="1"/>
    <col min="7" max="7" width="38.28515625" style="8" customWidth="1"/>
    <col min="8" max="12" width="4.140625" style="8" bestFit="1" customWidth="1"/>
    <col min="13" max="13" width="6" style="8" customWidth="1"/>
    <col min="14" max="14" width="9.140625" style="47"/>
    <col min="15" max="16384" width="9.140625" style="8"/>
  </cols>
  <sheetData>
    <row r="1" spans="1:17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 ht="15.75" customHeight="1" thickBot="1">
      <c r="A2" s="89" t="s">
        <v>0</v>
      </c>
      <c r="B2" s="89"/>
      <c r="C2" s="89"/>
      <c r="D2" s="89"/>
      <c r="E2" s="89"/>
      <c r="F2" s="22" t="s">
        <v>17</v>
      </c>
      <c r="G2" s="22" t="s">
        <v>18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6</v>
      </c>
      <c r="N2" s="21" t="s">
        <v>39</v>
      </c>
      <c r="O2" s="8" t="s">
        <v>150</v>
      </c>
    </row>
    <row r="3" spans="1:17" ht="16.5" thickBot="1">
      <c r="A3" s="24">
        <v>4</v>
      </c>
      <c r="B3" s="18" t="s">
        <v>8</v>
      </c>
      <c r="C3" s="51">
        <v>0</v>
      </c>
      <c r="D3" s="51">
        <v>4</v>
      </c>
      <c r="E3" s="55">
        <v>0</v>
      </c>
      <c r="F3" s="27" t="s">
        <v>73</v>
      </c>
      <c r="G3" s="27" t="s">
        <v>19</v>
      </c>
      <c r="H3" s="57">
        <v>0</v>
      </c>
      <c r="I3" s="13">
        <v>20</v>
      </c>
      <c r="J3" s="13">
        <v>20</v>
      </c>
      <c r="K3" s="13">
        <v>20</v>
      </c>
      <c r="L3" s="13">
        <v>20</v>
      </c>
      <c r="M3" s="53">
        <f t="shared" ref="M3:M12" si="0">SUM(H3:L3)</f>
        <v>80</v>
      </c>
      <c r="N3" s="48" t="s">
        <v>146</v>
      </c>
      <c r="O3" s="8" t="s">
        <v>151</v>
      </c>
    </row>
    <row r="4" spans="1:17" ht="16.5" thickBot="1">
      <c r="A4" s="24">
        <v>4</v>
      </c>
      <c r="B4" s="18" t="s">
        <v>8</v>
      </c>
      <c r="C4" s="52">
        <v>0</v>
      </c>
      <c r="D4" s="52">
        <v>0</v>
      </c>
      <c r="E4" s="56">
        <v>3</v>
      </c>
      <c r="F4" s="27" t="s">
        <v>75</v>
      </c>
      <c r="G4" s="27" t="s">
        <v>19</v>
      </c>
      <c r="H4" s="57">
        <v>20</v>
      </c>
      <c r="I4" s="13">
        <v>4</v>
      </c>
      <c r="J4" s="13">
        <v>20</v>
      </c>
      <c r="K4" s="13">
        <v>20</v>
      </c>
      <c r="L4" s="13">
        <v>0</v>
      </c>
      <c r="M4" s="53">
        <f t="shared" si="0"/>
        <v>64</v>
      </c>
      <c r="N4" s="54" t="s">
        <v>147</v>
      </c>
      <c r="O4" s="8" t="s">
        <v>151</v>
      </c>
      <c r="P4" s="83"/>
      <c r="Q4" s="83"/>
    </row>
    <row r="5" spans="1:17" ht="16.5" thickBot="1">
      <c r="A5" s="24">
        <v>4</v>
      </c>
      <c r="B5" s="18" t="s">
        <v>8</v>
      </c>
      <c r="C5" s="52">
        <v>0</v>
      </c>
      <c r="D5" s="52">
        <v>1</v>
      </c>
      <c r="E5" s="56">
        <v>0</v>
      </c>
      <c r="F5" s="27" t="s">
        <v>142</v>
      </c>
      <c r="G5" s="27" t="s">
        <v>21</v>
      </c>
      <c r="H5" s="57">
        <v>0</v>
      </c>
      <c r="I5" s="13">
        <v>5</v>
      </c>
      <c r="J5" s="13">
        <v>10</v>
      </c>
      <c r="K5" s="13">
        <v>20</v>
      </c>
      <c r="L5" s="13">
        <v>0</v>
      </c>
      <c r="M5" s="53">
        <f t="shared" si="0"/>
        <v>35</v>
      </c>
      <c r="N5" s="54" t="s">
        <v>148</v>
      </c>
      <c r="O5" s="83"/>
      <c r="P5" s="83"/>
      <c r="Q5" s="83"/>
    </row>
    <row r="6" spans="1:17" ht="16.5" thickBot="1">
      <c r="A6" s="24">
        <v>4</v>
      </c>
      <c r="B6" s="18" t="s">
        <v>8</v>
      </c>
      <c r="C6" s="52">
        <v>0</v>
      </c>
      <c r="D6" s="52">
        <v>0</v>
      </c>
      <c r="E6" s="52">
        <v>7</v>
      </c>
      <c r="F6" s="49" t="s">
        <v>141</v>
      </c>
      <c r="G6" s="49" t="s">
        <v>19</v>
      </c>
      <c r="H6" s="25">
        <v>5</v>
      </c>
      <c r="I6" s="13">
        <v>0</v>
      </c>
      <c r="J6" s="13">
        <v>3</v>
      </c>
      <c r="K6" s="13">
        <v>18</v>
      </c>
      <c r="L6" s="13">
        <v>9</v>
      </c>
      <c r="M6" s="26">
        <f t="shared" si="0"/>
        <v>35</v>
      </c>
      <c r="N6" s="50" t="s">
        <v>148</v>
      </c>
    </row>
    <row r="7" spans="1:17" ht="16.5" thickBot="1">
      <c r="A7" s="24">
        <v>4</v>
      </c>
      <c r="B7" s="18" t="s">
        <v>8</v>
      </c>
      <c r="C7" s="52">
        <v>0</v>
      </c>
      <c r="D7" s="52">
        <v>5</v>
      </c>
      <c r="E7" s="52">
        <v>0</v>
      </c>
      <c r="F7" s="27" t="s">
        <v>57</v>
      </c>
      <c r="G7" s="27" t="s">
        <v>63</v>
      </c>
      <c r="H7" s="25">
        <v>0</v>
      </c>
      <c r="I7" s="13">
        <v>3</v>
      </c>
      <c r="J7" s="13">
        <v>0</v>
      </c>
      <c r="K7" s="13">
        <v>20</v>
      </c>
      <c r="L7" s="13">
        <v>0</v>
      </c>
      <c r="M7" s="26">
        <f t="shared" si="0"/>
        <v>23</v>
      </c>
      <c r="N7" s="48" t="s">
        <v>154</v>
      </c>
    </row>
    <row r="8" spans="1:17" ht="16.5" thickBot="1">
      <c r="A8" s="24">
        <v>4</v>
      </c>
      <c r="B8" s="18" t="s">
        <v>8</v>
      </c>
      <c r="C8" s="52">
        <v>0</v>
      </c>
      <c r="D8" s="52">
        <v>0</v>
      </c>
      <c r="E8" s="52">
        <v>8</v>
      </c>
      <c r="F8" s="27" t="s">
        <v>54</v>
      </c>
      <c r="G8" s="27" t="s">
        <v>21</v>
      </c>
      <c r="H8" s="25">
        <v>0</v>
      </c>
      <c r="I8" s="13">
        <v>2</v>
      </c>
      <c r="J8" s="13">
        <v>0</v>
      </c>
      <c r="K8" s="13">
        <v>10</v>
      </c>
      <c r="L8" s="13">
        <v>0</v>
      </c>
      <c r="M8" s="26">
        <f t="shared" si="0"/>
        <v>12</v>
      </c>
      <c r="N8" s="48"/>
    </row>
    <row r="9" spans="1:17" ht="16.5" thickBot="1">
      <c r="A9" s="24">
        <v>4</v>
      </c>
      <c r="B9" s="18" t="s">
        <v>8</v>
      </c>
      <c r="C9" s="52">
        <v>0</v>
      </c>
      <c r="D9" s="52">
        <v>2</v>
      </c>
      <c r="E9" s="52">
        <v>0</v>
      </c>
      <c r="F9" s="27" t="s">
        <v>72</v>
      </c>
      <c r="G9" s="27" t="s">
        <v>21</v>
      </c>
      <c r="H9" s="25">
        <v>0</v>
      </c>
      <c r="I9" s="13">
        <v>5</v>
      </c>
      <c r="J9" s="13">
        <v>0</v>
      </c>
      <c r="K9" s="13">
        <v>2</v>
      </c>
      <c r="L9" s="13">
        <v>3</v>
      </c>
      <c r="M9" s="26">
        <f t="shared" si="0"/>
        <v>10</v>
      </c>
      <c r="N9" s="48"/>
    </row>
    <row r="10" spans="1:17" ht="16.5" thickBot="1">
      <c r="A10" s="24">
        <v>4</v>
      </c>
      <c r="B10" s="18" t="s">
        <v>8</v>
      </c>
      <c r="C10" s="52">
        <v>0</v>
      </c>
      <c r="D10" s="52">
        <v>3</v>
      </c>
      <c r="E10" s="52">
        <v>0</v>
      </c>
      <c r="F10" s="27" t="s">
        <v>140</v>
      </c>
      <c r="G10" s="27" t="s">
        <v>21</v>
      </c>
      <c r="H10" s="25">
        <v>0</v>
      </c>
      <c r="I10" s="13">
        <v>0</v>
      </c>
      <c r="J10" s="13">
        <v>3</v>
      </c>
      <c r="K10" s="13">
        <v>2</v>
      </c>
      <c r="L10" s="13">
        <v>0</v>
      </c>
      <c r="M10" s="26">
        <f t="shared" si="0"/>
        <v>5</v>
      </c>
      <c r="N10" s="48"/>
    </row>
    <row r="11" spans="1:17" ht="16.5" thickBot="1">
      <c r="A11" s="24">
        <v>4</v>
      </c>
      <c r="B11" s="18" t="s">
        <v>8</v>
      </c>
      <c r="C11" s="52">
        <v>0</v>
      </c>
      <c r="D11" s="52">
        <v>0</v>
      </c>
      <c r="E11" s="52">
        <v>2</v>
      </c>
      <c r="F11" s="27" t="s">
        <v>53</v>
      </c>
      <c r="G11" s="27" t="s">
        <v>19</v>
      </c>
      <c r="H11" s="25">
        <v>0</v>
      </c>
      <c r="I11" s="13">
        <v>3</v>
      </c>
      <c r="J11" s="13">
        <v>0</v>
      </c>
      <c r="K11" s="13">
        <v>0</v>
      </c>
      <c r="L11" s="13">
        <v>0</v>
      </c>
      <c r="M11" s="26">
        <f t="shared" si="0"/>
        <v>3</v>
      </c>
      <c r="N11" s="48"/>
    </row>
    <row r="12" spans="1:17" ht="16.5" thickBot="1">
      <c r="A12" s="24">
        <v>4</v>
      </c>
      <c r="B12" s="18" t="s">
        <v>8</v>
      </c>
      <c r="C12" s="52">
        <v>0</v>
      </c>
      <c r="D12" s="52">
        <v>0</v>
      </c>
      <c r="E12" s="52">
        <v>6</v>
      </c>
      <c r="F12" s="27" t="s">
        <v>74</v>
      </c>
      <c r="G12" s="27" t="s">
        <v>19</v>
      </c>
      <c r="H12" s="25">
        <v>0</v>
      </c>
      <c r="I12" s="13">
        <v>0</v>
      </c>
      <c r="J12" s="13">
        <v>0</v>
      </c>
      <c r="K12" s="13">
        <v>0</v>
      </c>
      <c r="L12" s="13">
        <v>0</v>
      </c>
      <c r="M12" s="26">
        <f t="shared" si="0"/>
        <v>0</v>
      </c>
      <c r="N12" s="48"/>
    </row>
  </sheetData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1A</vt:lpstr>
      <vt:lpstr>1B</vt:lpstr>
      <vt:lpstr>2A</vt:lpstr>
      <vt:lpstr>2B</vt:lpstr>
      <vt:lpstr>3A</vt:lpstr>
      <vt:lpstr>3B</vt:lpstr>
      <vt:lpstr>4A</vt:lpstr>
      <vt:lpstr>4B</vt:lpstr>
      <vt:lpstr>'3A'!Print_Area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MilanZ</dc:creator>
  <cp:lastModifiedBy>Klub</cp:lastModifiedBy>
  <cp:lastPrinted>2014-01-23T17:56:44Z</cp:lastPrinted>
  <dcterms:created xsi:type="dcterms:W3CDTF">2012-01-20T13:52:47Z</dcterms:created>
  <dcterms:modified xsi:type="dcterms:W3CDTF">2015-02-06T12:29:03Z</dcterms:modified>
</cp:coreProperties>
</file>