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Први А" sheetId="1" r:id="rId1"/>
    <sheet name="Први Б" sheetId="2" r:id="rId2"/>
    <sheet name="Други А" sheetId="3" r:id="rId3"/>
    <sheet name="Други Б" sheetId="4" r:id="rId4"/>
    <sheet name="Трећи А" sheetId="5" r:id="rId5"/>
    <sheet name="Трећи Б" sheetId="6" r:id="rId6"/>
    <sheet name="Четврти А" sheetId="7" r:id="rId7"/>
    <sheet name="Четврти Б" sheetId="8" r:id="rId8"/>
  </sheets>
  <definedNames/>
  <calcPr fullCalcOnLoad="1"/>
</workbook>
</file>

<file path=xl/sharedStrings.xml><?xml version="1.0" encoding="utf-8"?>
<sst xmlns="http://schemas.openxmlformats.org/spreadsheetml/2006/main" count="1463" uniqueCount="445">
  <si>
    <t>Презиме и име</t>
  </si>
  <si>
    <t xml:space="preserve">ПРВИ  РАЗРЕД  А КАТЕГОРИЈА </t>
  </si>
  <si>
    <t>Математичка гимназија</t>
  </si>
  <si>
    <t>Београд</t>
  </si>
  <si>
    <t>р.б.</t>
  </si>
  <si>
    <t xml:space="preserve">ПРВИ  РАЗРЕД  Б КАТЕГОРИЈА </t>
  </si>
  <si>
    <t xml:space="preserve">ДРУГИ  РАЗРЕД  А КАТЕГОРИЈА </t>
  </si>
  <si>
    <t xml:space="preserve">ДРУГИ  РАЗРЕД  Б КАТЕГОРИЈА </t>
  </si>
  <si>
    <t xml:space="preserve">ТРЕЋИ  РАЗРЕД  А КАТЕГОРИЈА </t>
  </si>
  <si>
    <t xml:space="preserve">ТРЕЋИ  РАЗРЕД  Б КАТЕГОРИЈА </t>
  </si>
  <si>
    <t xml:space="preserve">ЧЕТВРТИ  РАЗРЕД  А КАТЕГОРИЈА </t>
  </si>
  <si>
    <t xml:space="preserve">ЧЕТВРТИ  РАЗРЕД  Б КАТЕГОРИЈА </t>
  </si>
  <si>
    <t>Александар Васиљковић</t>
  </si>
  <si>
    <t>Светислав Мијатовић</t>
  </si>
  <si>
    <t>Огњен Ивковић</t>
  </si>
  <si>
    <t>Лука Милићевић</t>
  </si>
  <si>
    <t>Матија Миловић</t>
  </si>
  <si>
    <t>Иван Радојичић</t>
  </si>
  <si>
    <t>Наташа Драговић</t>
  </si>
  <si>
    <t>Игор Висковић</t>
  </si>
  <si>
    <t>Михајло Цекић</t>
  </si>
  <si>
    <t>Душан Перовић</t>
  </si>
  <si>
    <t>Ненад Поповић</t>
  </si>
  <si>
    <t>Марко Будиша</t>
  </si>
  <si>
    <t>Александра Димић</t>
  </si>
  <si>
    <t>Никола Мркшић</t>
  </si>
  <si>
    <t>Ана Худомал</t>
  </si>
  <si>
    <t>Данијела Степановић</t>
  </si>
  <si>
    <t>Сања Делчев</t>
  </si>
  <si>
    <t>Стефан Кушић</t>
  </si>
  <si>
    <t>Ненад Лукић</t>
  </si>
  <si>
    <t>Андреја Владковић</t>
  </si>
  <si>
    <t>Љиљана Рајачић</t>
  </si>
  <si>
    <t>Богдан Олуић</t>
  </si>
  <si>
    <t>Урош Ковачевић</t>
  </si>
  <si>
    <t>Андријана Шолајић</t>
  </si>
  <si>
    <t>Илија Иванишевић</t>
  </si>
  <si>
    <t>Милана Проданов</t>
  </si>
  <si>
    <t>Јездимир Милошевић</t>
  </si>
  <si>
    <t>Светлана Вељковић</t>
  </si>
  <si>
    <t>Бојан Зукић</t>
  </si>
  <si>
    <t>Мирко Палчић</t>
  </si>
  <si>
    <t>Јелена Марковић</t>
  </si>
  <si>
    <t>Теодор фон Бург</t>
  </si>
  <si>
    <t>Душан Милијанчевић</t>
  </si>
  <si>
    <t>Мина Спасић</t>
  </si>
  <si>
    <t>Урош Марковић</t>
  </si>
  <si>
    <t>Никола Шибалић</t>
  </si>
  <si>
    <t>Дионисије Шопић</t>
  </si>
  <si>
    <t>Владимир Димић</t>
  </si>
  <si>
    <t>Љубомир Радаковић</t>
  </si>
  <si>
    <t>Видор Каналаш</t>
  </si>
  <si>
    <t>Александар Станић</t>
  </si>
  <si>
    <t>Дино Солар Николић</t>
  </si>
  <si>
    <t>Вукашин Ранковић</t>
  </si>
  <si>
    <t>Стефан Костић</t>
  </si>
  <si>
    <t>Марија Јелић</t>
  </si>
  <si>
    <t>Ана Ђурђевац</t>
  </si>
  <si>
    <t>Маја Кабиљо</t>
  </si>
  <si>
    <t>Ивана Петровић</t>
  </si>
  <si>
    <t>Милан Глушчевић</t>
  </si>
  <si>
    <t>Марија Лекић</t>
  </si>
  <si>
    <t>Мирослав Богдановић</t>
  </si>
  <si>
    <t>Ана Анастасијевић</t>
  </si>
  <si>
    <t>Иван Гавриловић</t>
  </si>
  <si>
    <t>Марко Миливојевић</t>
  </si>
  <si>
    <t>Јелена Радовановић</t>
  </si>
  <si>
    <t>Јована Кнежевић</t>
  </si>
  <si>
    <t>Стасја Станишић</t>
  </si>
  <si>
    <t>Никола Оташевић</t>
  </si>
  <si>
    <t>Владимир Николић</t>
  </si>
  <si>
    <t>Јелена Пајовић</t>
  </si>
  <si>
    <t>Маријана Смаилагић</t>
  </si>
  <si>
    <t>Горица Поповић</t>
  </si>
  <si>
    <t>Бојана Милошевић</t>
  </si>
  <si>
    <t>Данијел Крпић</t>
  </si>
  <si>
    <t>Ненад Вукмировић</t>
  </si>
  <si>
    <t>Милана Милошевић</t>
  </si>
  <si>
    <t>Урош Јанковић</t>
  </si>
  <si>
    <t>Милош Станковић</t>
  </si>
  <si>
    <t>Младен Радојевић</t>
  </si>
  <si>
    <t>Рачунарска гимназија</t>
  </si>
  <si>
    <t>Кривокапић Срђан</t>
  </si>
  <si>
    <t>Вукомановић Рената</t>
  </si>
  <si>
    <t>Девета гимназија</t>
  </si>
  <si>
    <t>Десета гимназија</t>
  </si>
  <si>
    <t>Поповић Предраг</t>
  </si>
  <si>
    <t>Обреновачка гимназија</t>
  </si>
  <si>
    <t>Обреновац</t>
  </si>
  <si>
    <t>Пета гимназија</t>
  </si>
  <si>
    <t>Трећа гимназија</t>
  </si>
  <si>
    <t>Лазаревачка гимназија</t>
  </si>
  <si>
    <t>Лазаревац</t>
  </si>
  <si>
    <t>Васић Милош</t>
  </si>
  <si>
    <t>Прва гимназија</t>
  </si>
  <si>
    <t>Горњаковић Саша</t>
  </si>
  <si>
    <t>Гимназија</t>
  </si>
  <si>
    <t>Неготин</t>
  </si>
  <si>
    <t>Булог Никола</t>
  </si>
  <si>
    <t>Ранковић Санела</t>
  </si>
  <si>
    <t>Радуловић Драгана</t>
  </si>
  <si>
    <t>Петар  Аврамовић</t>
  </si>
  <si>
    <t xml:space="preserve">Пожаревачка гимназија </t>
  </si>
  <si>
    <t xml:space="preserve">Владимир  Стојановић </t>
  </si>
  <si>
    <t>Пожаревац</t>
  </si>
  <si>
    <t>Игор  Леваја</t>
  </si>
  <si>
    <t>Александар  Пауновић</t>
  </si>
  <si>
    <t>Стевановић Милош</t>
  </si>
  <si>
    <t>Лесковац</t>
  </si>
  <si>
    <t>Стефановић Душан</t>
  </si>
  <si>
    <t>Митровић Марко</t>
  </si>
  <si>
    <t>Савић Ведрана</t>
  </si>
  <si>
    <t xml:space="preserve">Техничка школа </t>
  </si>
  <si>
    <t>Кржа Немања</t>
  </si>
  <si>
    <t>Сворцан Александар</t>
  </si>
  <si>
    <t>Ј.Ј. Змај</t>
  </si>
  <si>
    <t>Нови Сад</t>
  </si>
  <si>
    <t>Стојановић Огњен</t>
  </si>
  <si>
    <t>Обућа Азра</t>
  </si>
  <si>
    <t>Стајић Игор</t>
  </si>
  <si>
    <t>Јокић Милош</t>
  </si>
  <si>
    <t>Стојанов Марица</t>
  </si>
  <si>
    <t>Ристић Бојана</t>
  </si>
  <si>
    <t>Раичевић Тамара</t>
  </si>
  <si>
    <t>Исидора Секулић</t>
  </si>
  <si>
    <t>Маричић Миленко</t>
  </si>
  <si>
    <t>7. Април</t>
  </si>
  <si>
    <t>Кнежевић Давид</t>
  </si>
  <si>
    <t>Вршац</t>
  </si>
  <si>
    <t>Недељковић Биљана</t>
  </si>
  <si>
    <t>Панчево</t>
  </si>
  <si>
    <t>Олујић Јелена</t>
  </si>
  <si>
    <t>Ницуловић Нађа</t>
  </si>
  <si>
    <t>Којић Милутин</t>
  </si>
  <si>
    <t>Разуменић Јована</t>
  </si>
  <si>
    <t>Милутиновић Никола</t>
  </si>
  <si>
    <t>Арсеновић Небојша</t>
  </si>
  <si>
    <t>Живановић Милан</t>
  </si>
  <si>
    <t>Ваљевска гимназија</t>
  </si>
  <si>
    <t>Ваљево</t>
  </si>
  <si>
    <t>Пантић Младен</t>
  </si>
  <si>
    <t>Ђоровић Данка</t>
  </si>
  <si>
    <t>ТШ "Никола Тесла"</t>
  </si>
  <si>
    <t>Лепосавић</t>
  </si>
  <si>
    <t>Михајловић Маја</t>
  </si>
  <si>
    <t>Косовска Митровица</t>
  </si>
  <si>
    <t>Миловановић Ивана</t>
  </si>
  <si>
    <t>Џиновић Никола</t>
  </si>
  <si>
    <t>Пузић Марко</t>
  </si>
  <si>
    <t>Шабачка гимназија</t>
  </si>
  <si>
    <t>Шабац</t>
  </si>
  <si>
    <t>Обрадовић Никола</t>
  </si>
  <si>
    <t>Станимировић Милован</t>
  </si>
  <si>
    <t>Гимназија "Вук Караџић"</t>
  </si>
  <si>
    <t>Лозница</t>
  </si>
  <si>
    <t>Николић Дејан</t>
  </si>
  <si>
    <t>Лукић Бранко</t>
  </si>
  <si>
    <t>Мишић Александар</t>
  </si>
  <si>
    <t>Драгојевић Ђорђе</t>
  </si>
  <si>
    <t>Ерић Петар</t>
  </si>
  <si>
    <t>Техничка школа</t>
  </si>
  <si>
    <t>Добријевић Милош</t>
  </si>
  <si>
    <t xml:space="preserve">Љубиша Мијаиловић </t>
  </si>
  <si>
    <t xml:space="preserve">Јована Луковић </t>
  </si>
  <si>
    <t>Ивањица</t>
  </si>
  <si>
    <t>Чачак</t>
  </si>
  <si>
    <t>Бобан Карапетровић</t>
  </si>
  <si>
    <t xml:space="preserve">Светлана Ђенић </t>
  </si>
  <si>
    <t>Оља Мајсторовић</t>
  </si>
  <si>
    <t>Александар Томовић</t>
  </si>
  <si>
    <t>Горњи Милановац</t>
  </si>
  <si>
    <t>Маја Бајовић</t>
  </si>
  <si>
    <t>Лакета Петра</t>
  </si>
  <si>
    <t>Јованчић Владан</t>
  </si>
  <si>
    <t>Гимназија “Светозар Марковић”</t>
  </si>
  <si>
    <t>Ниш</t>
  </si>
  <si>
    <t>Здравковић Миона</t>
  </si>
  <si>
    <t>Гимназија “Бора Станковић”</t>
  </si>
  <si>
    <t xml:space="preserve">Гимназија </t>
  </si>
  <si>
    <t>Алексинац</t>
  </si>
  <si>
    <t>Станковић Бранислав</t>
  </si>
  <si>
    <t>Петковић Милош</t>
  </si>
  <si>
    <t>Веселиновић Ивана</t>
  </si>
  <si>
    <t>Радичевић Ђорђе</t>
  </si>
  <si>
    <t>Гимназија “9. мај”</t>
  </si>
  <si>
    <t>Вљера Мехмети</t>
  </si>
  <si>
    <t>Гимназија “Скендербег”</t>
  </si>
  <si>
    <t>Прешево</t>
  </si>
  <si>
    <t>Врање</t>
  </si>
  <si>
    <t>Лалић Драгић</t>
  </si>
  <si>
    <t>Ђорђевић Стефан</t>
  </si>
  <si>
    <t>Гимназија “Јован Скерлић”</t>
  </si>
  <si>
    <t>Владичин Хан</t>
  </si>
  <si>
    <t>Пирот</t>
  </si>
  <si>
    <t>Димитрије Котур</t>
  </si>
  <si>
    <t>Софија Јовичић</t>
  </si>
  <si>
    <t>Смедерево</t>
  </si>
  <si>
    <t>Смедеревска Паланка</t>
  </si>
  <si>
    <t>Невена Вулићевић</t>
  </si>
  <si>
    <t>Никола Иванчевић</t>
  </si>
  <si>
    <t>Милена Тошић</t>
  </si>
  <si>
    <t>Игор Осмокровић</t>
  </si>
  <si>
    <t>Велика Плана</t>
  </si>
  <si>
    <t>Миљковић Ивана</t>
  </si>
  <si>
    <t>Ђуркић Немања</t>
  </si>
  <si>
    <t>Јагодина</t>
  </si>
  <si>
    <t>Параћин</t>
  </si>
  <si>
    <t>Ђорђе Миладиновић</t>
  </si>
  <si>
    <t>Марија Јанковић</t>
  </si>
  <si>
    <t>Иван Мирчић</t>
  </si>
  <si>
    <t>Крушевац</t>
  </si>
  <si>
    <t>Бојана Гајић</t>
  </si>
  <si>
    <t>Душан Рајичић</t>
  </si>
  <si>
    <t>Наташа Ђурђевић</t>
  </si>
  <si>
    <t>Петар Чукановић</t>
  </si>
  <si>
    <t>Трстеник</t>
  </si>
  <si>
    <t>Милан Радовановић</t>
  </si>
  <si>
    <t>Никола Ђорђевић</t>
  </si>
  <si>
    <t>Владимир Стојановић</t>
  </si>
  <si>
    <t>Страхиња Јанковић</t>
  </si>
  <si>
    <t>Раца Тодосијевић</t>
  </si>
  <si>
    <t>Ћурчић Марија</t>
  </si>
  <si>
    <t>Видаковић Дарко</t>
  </si>
  <si>
    <t>Краљево</t>
  </si>
  <si>
    <t>Божилов Душан</t>
  </si>
  <si>
    <t>Нетковић Милош</t>
  </si>
  <si>
    <t>Гочанин Драгољуб</t>
  </si>
  <si>
    <t>Ковачевић Владимир</t>
  </si>
  <si>
    <t>Врњачка Бања</t>
  </si>
  <si>
    <t>Нови Пазар</t>
  </si>
  <si>
    <t>Голубовић Сања</t>
  </si>
  <si>
    <t>Рајковић Душан</t>
  </si>
  <si>
    <t>Суботица</t>
  </si>
  <si>
    <t>Takács Emese</t>
  </si>
  <si>
    <t>Аго Кристина</t>
  </si>
  <si>
    <t>Бољаи гимназија Сента</t>
  </si>
  <si>
    <t>Сента</t>
  </si>
  <si>
    <t>Балаша Тамаш</t>
  </si>
  <si>
    <t>Прекајски Матија</t>
  </si>
  <si>
    <t>Кикинда</t>
  </si>
  <si>
    <t>Гимназија "Душан Васиљев"</t>
  </si>
  <si>
    <t>Јухас Андор</t>
  </si>
  <si>
    <t>Весна Рвовић</t>
  </si>
  <si>
    <t>Бајић Буда</t>
  </si>
  <si>
    <t>Нови Кнежевац</t>
  </si>
  <si>
    <t>Тот Саболч</t>
  </si>
  <si>
    <t>Милица Пртина</t>
  </si>
  <si>
    <t>Иветић Жељка</t>
  </si>
  <si>
    <t>Пакоци Армин</t>
  </si>
  <si>
    <t>Зрењанинска гимназија</t>
  </si>
  <si>
    <t>Зрењанин</t>
  </si>
  <si>
    <t>Пиштињат Нада</t>
  </si>
  <si>
    <t>Огњен Томић</t>
  </si>
  <si>
    <t>Инђија</t>
  </si>
  <si>
    <t>Јелена Крмар</t>
  </si>
  <si>
    <t>Рума</t>
  </si>
  <si>
    <t>Гимназија “Стеван Пузић”</t>
  </si>
  <si>
    <t>Богдан Николић</t>
  </si>
  <si>
    <t>Сара Седлар</t>
  </si>
  <si>
    <t>Станислав Милошевић</t>
  </si>
  <si>
    <t>Иван Лазић</t>
  </si>
  <si>
    <t>Сремска Митровица</t>
  </si>
  <si>
    <t>Гимназија “Иво Лола Рибар”</t>
  </si>
  <si>
    <t>Срђан Милићевић</t>
  </si>
  <si>
    <t>Марина Олујић</t>
  </si>
  <si>
    <t>Телебаковић Нада</t>
  </si>
  <si>
    <t>Прва крагујевачка гимназија</t>
  </si>
  <si>
    <t>Крагујевац</t>
  </si>
  <si>
    <t>Гимназија "Милош Славковић"</t>
  </si>
  <si>
    <t>Аранђеловац</t>
  </si>
  <si>
    <t>Васић Кристина</t>
  </si>
  <si>
    <t>Маринковић Иван</t>
  </si>
  <si>
    <t>Јовановић Стефан</t>
  </si>
  <si>
    <t>Стефан Ђокић</t>
  </si>
  <si>
    <t>Дарија Обрадовић</t>
  </si>
  <si>
    <t>Куршумлија</t>
  </si>
  <si>
    <t>Прокупље</t>
  </si>
  <si>
    <t>Александар Козић</t>
  </si>
  <si>
    <t>Средња школа</t>
  </si>
  <si>
    <t>Блаце</t>
  </si>
  <si>
    <t>Јелена Чоловић</t>
  </si>
  <si>
    <t>Александра Столић</t>
  </si>
  <si>
    <t>Велојић Милош</t>
  </si>
  <si>
    <t>Зајечар</t>
  </si>
  <si>
    <t>Табаковић Милош</t>
  </si>
  <si>
    <t>Бољевац</t>
  </si>
  <si>
    <t>Милош Миланков</t>
  </si>
  <si>
    <t>Тијана Стојанчевић</t>
  </si>
  <si>
    <t>Данка Лучић</t>
  </si>
  <si>
    <t>Сомбор</t>
  </si>
  <si>
    <t>СМШ "Др Ружица Рип"</t>
  </si>
  <si>
    <t>Гимназија "Вељко Петровић"</t>
  </si>
  <si>
    <t>Петар Пинћир</t>
  </si>
  <si>
    <t>Милош Влаинић</t>
  </si>
  <si>
    <t>Гимназија "Никола Тесла"</t>
  </si>
  <si>
    <t>Дејан Крзнарић</t>
  </si>
  <si>
    <t>Ненад Стојковић</t>
  </si>
  <si>
    <t>Младен Савић</t>
  </si>
  <si>
    <t>Ужичка гимназија</t>
  </si>
  <si>
    <t>Ужице</t>
  </si>
  <si>
    <t>Милош Ловрић</t>
  </si>
  <si>
    <t>Пријепољска гимназија</t>
  </si>
  <si>
    <t>Пријепоље</t>
  </si>
  <si>
    <t>Невена Тодоровић</t>
  </si>
  <si>
    <t>Гимназија "Свети Сава"</t>
  </si>
  <si>
    <t>Пожега</t>
  </si>
  <si>
    <t>Петар Мелентијевић</t>
  </si>
  <si>
    <t>Гимназија "Јосиф Панчић"</t>
  </si>
  <si>
    <t>Бајина Башта</t>
  </si>
  <si>
    <t>Душанка Брајовић</t>
  </si>
  <si>
    <t>Гимназија "Пиво Караматијевић"</t>
  </si>
  <si>
    <t>Нова Варош</t>
  </si>
  <si>
    <t>Мирјана Радосављевић</t>
  </si>
  <si>
    <t>Срђан Луковић</t>
  </si>
  <si>
    <t>Прибој</t>
  </si>
  <si>
    <t>Србољуб Антанасијевић</t>
  </si>
  <si>
    <t>Бранка Микавица</t>
  </si>
  <si>
    <t>Александар Роговић</t>
  </si>
  <si>
    <t>Школа</t>
  </si>
  <si>
    <t>Место</t>
  </si>
  <si>
    <t>Учионица</t>
  </si>
  <si>
    <t>Шифра</t>
  </si>
  <si>
    <t>Бодови</t>
  </si>
  <si>
    <t>Збир</t>
  </si>
  <si>
    <t>Награда</t>
  </si>
  <si>
    <t>II2</t>
  </si>
  <si>
    <t>II3</t>
  </si>
  <si>
    <t>II5</t>
  </si>
  <si>
    <t>II6</t>
  </si>
  <si>
    <t>II8</t>
  </si>
  <si>
    <t>II9</t>
  </si>
  <si>
    <t>II11</t>
  </si>
  <si>
    <t>I2</t>
  </si>
  <si>
    <t>I3</t>
  </si>
  <si>
    <t>I5</t>
  </si>
  <si>
    <t>I6</t>
  </si>
  <si>
    <t>I8</t>
  </si>
  <si>
    <t>I9</t>
  </si>
  <si>
    <t>I11</t>
  </si>
  <si>
    <t>I18</t>
  </si>
  <si>
    <t>I19</t>
  </si>
  <si>
    <t>I20</t>
  </si>
  <si>
    <t>I21</t>
  </si>
  <si>
    <t>I22</t>
  </si>
  <si>
    <t>I23</t>
  </si>
  <si>
    <t>Бојана Војновић</t>
  </si>
  <si>
    <t xml:space="preserve">Слободан Милошевић </t>
  </si>
  <si>
    <t xml:space="preserve">Бојан Босанац </t>
  </si>
  <si>
    <t xml:space="preserve">Лука Гартнер </t>
  </si>
  <si>
    <t xml:space="preserve">Миодраг Антонијевић </t>
  </si>
  <si>
    <t xml:space="preserve">Стефан Драшковић </t>
  </si>
  <si>
    <t xml:space="preserve">Милица Тасковић </t>
  </si>
  <si>
    <t xml:space="preserve">Марко Ракита </t>
  </si>
  <si>
    <t xml:space="preserve">Угљеша Стојановић </t>
  </si>
  <si>
    <t xml:space="preserve">Ивана Ђурђев </t>
  </si>
  <si>
    <t xml:space="preserve">Марија Станојевић </t>
  </si>
  <si>
    <t xml:space="preserve">Милан Драгољевић </t>
  </si>
  <si>
    <t xml:space="preserve">Бојан Златић </t>
  </si>
  <si>
    <t xml:space="preserve">Никола Тишић </t>
  </si>
  <si>
    <t xml:space="preserve">Јелена Стојковић </t>
  </si>
  <si>
    <t xml:space="preserve">Милош Ранчић </t>
  </si>
  <si>
    <t xml:space="preserve">Сташа Алексић </t>
  </si>
  <si>
    <t xml:space="preserve">Миона Петковић </t>
  </si>
  <si>
    <t xml:space="preserve">Хелена Пеић Тукуљац </t>
  </si>
  <si>
    <t xml:space="preserve">Ђорђе Јовановић </t>
  </si>
  <si>
    <t xml:space="preserve">Петар Митровић </t>
  </si>
  <si>
    <t xml:space="preserve">Дијана Миленов </t>
  </si>
  <si>
    <t xml:space="preserve">Катарина Петровић </t>
  </si>
  <si>
    <t xml:space="preserve">Марија Јанковић </t>
  </si>
  <si>
    <t xml:space="preserve">Сања Ружичић </t>
  </si>
  <si>
    <t>Никола Џибраковић</t>
  </si>
  <si>
    <t xml:space="preserve">Јована Јоцовић </t>
  </si>
  <si>
    <t xml:space="preserve">Јована Милошевић </t>
  </si>
  <si>
    <t xml:space="preserve">Ана Чејовић </t>
  </si>
  <si>
    <t xml:space="preserve">Јелена Здравковић </t>
  </si>
  <si>
    <t xml:space="preserve">Живан Стојановић </t>
  </si>
  <si>
    <t xml:space="preserve">Бојана Јовановић </t>
  </si>
  <si>
    <t xml:space="preserve">Марко Арсеновић </t>
  </si>
  <si>
    <t xml:space="preserve">Јована Митић </t>
  </si>
  <si>
    <t xml:space="preserve">Ивана Милосављевић </t>
  </si>
  <si>
    <t xml:space="preserve">Карађорђе Петровић </t>
  </si>
  <si>
    <t xml:space="preserve">Милош Митровић </t>
  </si>
  <si>
    <t xml:space="preserve">Филип Живковић </t>
  </si>
  <si>
    <t xml:space="preserve">Милош Гргов </t>
  </si>
  <si>
    <t xml:space="preserve">Немања Марсенић </t>
  </si>
  <si>
    <t>Душан Костић</t>
  </si>
  <si>
    <t xml:space="preserve">Татјана Николић </t>
  </si>
  <si>
    <t xml:space="preserve">Ана Виденовић </t>
  </si>
  <si>
    <t xml:space="preserve">Ивана Маленица </t>
  </si>
  <si>
    <t>Никола Вучић</t>
  </si>
  <si>
    <t xml:space="preserve">Стефан Александров </t>
  </si>
  <si>
    <t xml:space="preserve">Марија Грофуловић </t>
  </si>
  <si>
    <t xml:space="preserve">Јелена Антић </t>
  </si>
  <si>
    <t xml:space="preserve">Никола Симић </t>
  </si>
  <si>
    <t xml:space="preserve">Иван Мико </t>
  </si>
  <si>
    <t xml:space="preserve">Михаило Обреновић </t>
  </si>
  <si>
    <t xml:space="preserve">Един Ђаковац </t>
  </si>
  <si>
    <t xml:space="preserve">Петар Вукојичић </t>
  </si>
  <si>
    <t>Јована Бугарски</t>
  </si>
  <si>
    <t xml:space="preserve">Бојан Лазић </t>
  </si>
  <si>
    <t xml:space="preserve">Марко Ђикић </t>
  </si>
  <si>
    <t xml:space="preserve">Никола Милосављевић </t>
  </si>
  <si>
    <t xml:space="preserve">Рената Вадерна </t>
  </si>
  <si>
    <t xml:space="preserve">Миклош Хомоља </t>
  </si>
  <si>
    <t xml:space="preserve">Милан Бановић </t>
  </si>
  <si>
    <t xml:space="preserve">Јован Радосављевић </t>
  </si>
  <si>
    <t xml:space="preserve">Бранко Бараћ </t>
  </si>
  <si>
    <t xml:space="preserve">Данило Међо </t>
  </si>
  <si>
    <t xml:space="preserve">Предраг Игрић </t>
  </si>
  <si>
    <t xml:space="preserve">Милица Милинковић </t>
  </si>
  <si>
    <t xml:space="preserve">Милош Баљозовић </t>
  </si>
  <si>
    <t xml:space="preserve">Лаура Чизмадија </t>
  </si>
  <si>
    <t xml:space="preserve">Вук Огњановић </t>
  </si>
  <si>
    <t xml:space="preserve">Лана Арсић </t>
  </si>
  <si>
    <t xml:space="preserve">Самир Захировић </t>
  </si>
  <si>
    <t xml:space="preserve">Слободан Радовановић </t>
  </si>
  <si>
    <t xml:space="preserve">Бранко Ђорђевић </t>
  </si>
  <si>
    <t xml:space="preserve">Софија Пурић </t>
  </si>
  <si>
    <t xml:space="preserve">Петар Гартнер </t>
  </si>
  <si>
    <t xml:space="preserve">Марија Цветковић </t>
  </si>
  <si>
    <t xml:space="preserve">Томислав Рајић </t>
  </si>
  <si>
    <t xml:space="preserve">Душан Димитријевић </t>
  </si>
  <si>
    <t>Ненад Виторовић</t>
  </si>
  <si>
    <t xml:space="preserve">Иван Разуменић </t>
  </si>
  <si>
    <t xml:space="preserve">Дарко Фабијан </t>
  </si>
  <si>
    <t xml:space="preserve">Александар Трокицић </t>
  </si>
  <si>
    <t xml:space="preserve">Марко Јевремовић </t>
  </si>
  <si>
    <t xml:space="preserve">Иван Стојановић </t>
  </si>
  <si>
    <t xml:space="preserve">Марко Ћирић </t>
  </si>
  <si>
    <t xml:space="preserve">Марко Нојић </t>
  </si>
  <si>
    <t xml:space="preserve">Немања Мијаиловић </t>
  </si>
  <si>
    <t xml:space="preserve">Роберт Мак </t>
  </si>
  <si>
    <t xml:space="preserve">Владан Павловић </t>
  </si>
  <si>
    <t xml:space="preserve">Zoltán Lakatos </t>
  </si>
  <si>
    <t xml:space="preserve">Ангелина Тотовић </t>
  </si>
  <si>
    <t xml:space="preserve">Едвин Пакоци </t>
  </si>
  <si>
    <t xml:space="preserve">Данијела Миленковић </t>
  </si>
  <si>
    <t xml:space="preserve">Јелена Андрић </t>
  </si>
  <si>
    <t xml:space="preserve">Árpád Takács </t>
  </si>
  <si>
    <t xml:space="preserve">Данијел Сливка </t>
  </si>
  <si>
    <t>I</t>
  </si>
  <si>
    <t>II</t>
  </si>
  <si>
    <t>III</t>
  </si>
  <si>
    <t>похвала</t>
  </si>
  <si>
    <t>Александра Лекић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</si>
</sst>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10">
    <font>
      <sz val="10"/>
      <name val="Arial"/>
      <family val="0"/>
    </font>
    <font>
      <sz val="8"/>
      <name val="Arial"/>
      <family val="0"/>
    </font>
    <font>
      <sz val="14"/>
      <name val="Arial Cirilica"/>
      <family val="2"/>
    </font>
    <font>
      <sz val="12"/>
      <name val="Arial Cirilica"/>
      <family val="2"/>
    </font>
    <font>
      <sz val="12"/>
      <name val="Arial"/>
      <family val="0"/>
    </font>
    <font>
      <sz val="14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4"/>
      <name val="Arial Cirilica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5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9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1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1" xfId="0" applyFont="1" applyFill="1" applyBorder="1" applyAlignment="1">
      <alignment horizontal="left"/>
    </xf>
    <xf numFmtId="0" fontId="4" fillId="0" borderId="0" xfId="0" applyFont="1" applyAlignment="1">
      <alignment/>
    </xf>
    <xf numFmtId="0" fontId="0" fillId="0" borderId="1" xfId="0" applyFont="1" applyBorder="1" applyAlignment="1">
      <alignment vertical="top" wrapText="1"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Border="1" applyAlignment="1">
      <alignment wrapText="1"/>
    </xf>
    <xf numFmtId="0" fontId="4" fillId="0" borderId="5" xfId="0" applyFont="1" applyBorder="1" applyAlignment="1">
      <alignment/>
    </xf>
    <xf numFmtId="0" fontId="0" fillId="0" borderId="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2" xfId="0" applyFont="1" applyBorder="1" applyAlignment="1">
      <alignment wrapText="1"/>
    </xf>
    <xf numFmtId="0" fontId="0" fillId="0" borderId="2" xfId="0" applyFont="1" applyFill="1" applyBorder="1" applyAlignment="1">
      <alignment/>
    </xf>
    <xf numFmtId="0" fontId="0" fillId="0" borderId="1" xfId="0" applyFont="1" applyBorder="1" applyAlignment="1">
      <alignment horizontal="left" vertical="top" wrapText="1"/>
    </xf>
    <xf numFmtId="0" fontId="4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6" xfId="0" applyFont="1" applyBorder="1" applyAlignment="1">
      <alignment horizontal="left" vertical="top" wrapText="1"/>
    </xf>
    <xf numFmtId="0" fontId="0" fillId="0" borderId="1" xfId="0" applyFont="1" applyBorder="1" applyAlignment="1">
      <alignment vertical="center"/>
    </xf>
    <xf numFmtId="0" fontId="0" fillId="0" borderId="13" xfId="0" applyFont="1" applyBorder="1" applyAlignment="1">
      <alignment/>
    </xf>
    <xf numFmtId="0" fontId="0" fillId="0" borderId="6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" xfId="0" applyFont="1" applyBorder="1" applyAlignment="1">
      <alignment vertical="top" wrapText="1"/>
    </xf>
    <xf numFmtId="0" fontId="0" fillId="0" borderId="2" xfId="0" applyFont="1" applyBorder="1" applyAlignment="1">
      <alignment horizontal="left" wrapText="1"/>
    </xf>
    <xf numFmtId="0" fontId="0" fillId="0" borderId="2" xfId="0" applyFont="1" applyBorder="1" applyAlignment="1">
      <alignment horizontal="left" vertical="center" wrapText="1"/>
    </xf>
    <xf numFmtId="0" fontId="0" fillId="0" borderId="2" xfId="0" applyFont="1" applyBorder="1" applyAlignment="1">
      <alignment vertical="center"/>
    </xf>
    <xf numFmtId="0" fontId="0" fillId="0" borderId="18" xfId="0" applyFont="1" applyBorder="1" applyAlignment="1">
      <alignment vertical="top" wrapText="1"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0" fillId="0" borderId="8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23" xfId="0" applyFont="1" applyBorder="1" applyAlignment="1">
      <alignment horizontal="right"/>
    </xf>
    <xf numFmtId="0" fontId="0" fillId="0" borderId="24" xfId="0" applyFont="1" applyBorder="1" applyAlignment="1">
      <alignment horizontal="right"/>
    </xf>
    <xf numFmtId="0" fontId="0" fillId="0" borderId="25" xfId="0" applyFont="1" applyBorder="1" applyAlignment="1">
      <alignment horizontal="right"/>
    </xf>
    <xf numFmtId="0" fontId="0" fillId="0" borderId="2" xfId="0" applyFont="1" applyBorder="1" applyAlignment="1">
      <alignment horizontal="left" vertical="top" wrapText="1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6" xfId="0" applyFont="1" applyFill="1" applyBorder="1" applyAlignment="1">
      <alignment/>
    </xf>
    <xf numFmtId="0" fontId="4" fillId="0" borderId="31" xfId="0" applyFont="1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14" xfId="0" applyFont="1" applyBorder="1" applyAlignment="1">
      <alignment horizontal="right"/>
    </xf>
    <xf numFmtId="0" fontId="0" fillId="0" borderId="4" xfId="0" applyFont="1" applyBorder="1" applyAlignment="1">
      <alignment horizontal="right"/>
    </xf>
    <xf numFmtId="0" fontId="0" fillId="0" borderId="13" xfId="0" applyFont="1" applyBorder="1" applyAlignment="1">
      <alignment horizontal="right"/>
    </xf>
    <xf numFmtId="0" fontId="0" fillId="0" borderId="32" xfId="0" applyFont="1" applyBorder="1" applyAlignment="1">
      <alignment horizontal="right"/>
    </xf>
    <xf numFmtId="0" fontId="0" fillId="0" borderId="5" xfId="0" applyFont="1" applyBorder="1" applyAlignment="1">
      <alignment/>
    </xf>
    <xf numFmtId="0" fontId="0" fillId="0" borderId="26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28" xfId="0" applyFont="1" applyFill="1" applyBorder="1" applyAlignment="1">
      <alignment/>
    </xf>
    <xf numFmtId="2" fontId="0" fillId="0" borderId="0" xfId="0" applyNumberFormat="1" applyAlignment="1">
      <alignment/>
    </xf>
    <xf numFmtId="0" fontId="0" fillId="0" borderId="15" xfId="0" applyFont="1" applyBorder="1" applyAlignment="1">
      <alignment wrapText="1"/>
    </xf>
    <xf numFmtId="0" fontId="0" fillId="0" borderId="18" xfId="0" applyFont="1" applyBorder="1" applyAlignment="1">
      <alignment horizontal="left" vertical="center" wrapText="1"/>
    </xf>
    <xf numFmtId="0" fontId="0" fillId="0" borderId="8" xfId="0" applyFont="1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2" fontId="0" fillId="0" borderId="0" xfId="0" applyNumberFormat="1" applyFont="1" applyAlignment="1">
      <alignment/>
    </xf>
    <xf numFmtId="0" fontId="0" fillId="0" borderId="18" xfId="0" applyFont="1" applyFill="1" applyBorder="1" applyAlignment="1">
      <alignment/>
    </xf>
    <xf numFmtId="0" fontId="0" fillId="0" borderId="28" xfId="0" applyFont="1" applyBorder="1" applyAlignment="1">
      <alignment horizontal="left" wrapText="1"/>
    </xf>
    <xf numFmtId="0" fontId="0" fillId="0" borderId="3" xfId="0" applyFont="1" applyBorder="1" applyAlignment="1">
      <alignment wrapText="1"/>
    </xf>
    <xf numFmtId="0" fontId="0" fillId="0" borderId="7" xfId="0" applyFont="1" applyBorder="1" applyAlignment="1">
      <alignment horizontal="right"/>
    </xf>
    <xf numFmtId="0" fontId="0" fillId="0" borderId="8" xfId="0" applyFont="1" applyBorder="1" applyAlignment="1">
      <alignment horizontal="right"/>
    </xf>
    <xf numFmtId="0" fontId="0" fillId="0" borderId="9" xfId="0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0" fontId="0" fillId="0" borderId="6" xfId="0" applyFont="1" applyBorder="1" applyAlignment="1">
      <alignment horizontal="right"/>
    </xf>
    <xf numFmtId="0" fontId="0" fillId="0" borderId="18" xfId="0" applyFont="1" applyBorder="1" applyAlignment="1">
      <alignment horizontal="left" wrapText="1"/>
    </xf>
    <xf numFmtId="2" fontId="0" fillId="0" borderId="0" xfId="0" applyNumberFormat="1" applyFont="1" applyBorder="1" applyAlignment="1">
      <alignment/>
    </xf>
    <xf numFmtId="0" fontId="0" fillId="0" borderId="28" xfId="0" applyFont="1" applyBorder="1" applyAlignment="1">
      <alignment vertical="center"/>
    </xf>
    <xf numFmtId="0" fontId="0" fillId="0" borderId="3" xfId="0" applyFont="1" applyFill="1" applyBorder="1" applyAlignment="1">
      <alignment horizontal="left"/>
    </xf>
    <xf numFmtId="0" fontId="0" fillId="0" borderId="3" xfId="0" applyFont="1" applyBorder="1" applyAlignment="1">
      <alignment vertical="center"/>
    </xf>
    <xf numFmtId="0" fontId="0" fillId="0" borderId="33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/>
    </xf>
    <xf numFmtId="0" fontId="0" fillId="0" borderId="5" xfId="0" applyFont="1" applyFill="1" applyBorder="1" applyAlignment="1">
      <alignment/>
    </xf>
    <xf numFmtId="0" fontId="0" fillId="0" borderId="3" xfId="0" applyFont="1" applyBorder="1" applyAlignment="1">
      <alignment horizontal="left"/>
    </xf>
    <xf numFmtId="0" fontId="0" fillId="0" borderId="34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8" xfId="0" applyFont="1" applyBorder="1" applyAlignment="1">
      <alignment horizontal="left" vertical="center" wrapText="1"/>
    </xf>
    <xf numFmtId="0" fontId="0" fillId="0" borderId="26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7" xfId="0" applyFont="1" applyBorder="1" applyAlignment="1">
      <alignment horizontal="right"/>
    </xf>
    <xf numFmtId="0" fontId="0" fillId="0" borderId="17" xfId="0" applyFont="1" applyBorder="1" applyAlignment="1">
      <alignment horizontal="right"/>
    </xf>
    <xf numFmtId="0" fontId="0" fillId="0" borderId="25" xfId="0" applyBorder="1" applyAlignment="1">
      <alignment horizontal="center"/>
    </xf>
    <xf numFmtId="0" fontId="0" fillId="0" borderId="28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38" xfId="0" applyFont="1" applyBorder="1" applyAlignment="1">
      <alignment horizontal="right"/>
    </xf>
    <xf numFmtId="0" fontId="0" fillId="0" borderId="39" xfId="0" applyFont="1" applyBorder="1" applyAlignment="1">
      <alignment horizontal="left" vertical="center" wrapText="1"/>
    </xf>
    <xf numFmtId="0" fontId="0" fillId="0" borderId="40" xfId="0" applyFont="1" applyBorder="1" applyAlignment="1">
      <alignment/>
    </xf>
    <xf numFmtId="0" fontId="7" fillId="0" borderId="40" xfId="0" applyFont="1" applyBorder="1" applyAlignment="1">
      <alignment horizontal="center"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38" xfId="0" applyFont="1" applyBorder="1" applyAlignment="1">
      <alignment horizontal="center"/>
    </xf>
    <xf numFmtId="0" fontId="0" fillId="0" borderId="6" xfId="0" applyFont="1" applyFill="1" applyBorder="1" applyAlignment="1">
      <alignment horizontal="left"/>
    </xf>
    <xf numFmtId="0" fontId="4" fillId="0" borderId="4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0" borderId="51" xfId="0" applyFont="1" applyBorder="1" applyAlignment="1">
      <alignment horizontal="right" vertical="center"/>
    </xf>
    <xf numFmtId="0" fontId="4" fillId="0" borderId="55" xfId="0" applyFont="1" applyBorder="1" applyAlignment="1">
      <alignment horizontal="right" vertical="center"/>
    </xf>
    <xf numFmtId="0" fontId="4" fillId="0" borderId="56" xfId="0" applyFont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47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4" fillId="0" borderId="52" xfId="0" applyFont="1" applyBorder="1" applyAlignment="1">
      <alignment horizontal="right" vertical="center"/>
    </xf>
    <xf numFmtId="0" fontId="4" fillId="0" borderId="55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4" fillId="0" borderId="5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6"/>
  <sheetViews>
    <sheetView tabSelected="1" workbookViewId="0" topLeftCell="A1">
      <selection activeCell="B8" sqref="B8"/>
    </sheetView>
  </sheetViews>
  <sheetFormatPr defaultColWidth="9.140625" defaultRowHeight="12.75"/>
  <cols>
    <col min="1" max="1" width="5.421875" style="67" customWidth="1"/>
    <col min="2" max="2" width="23.140625" style="2" customWidth="1"/>
    <col min="3" max="3" width="28.7109375" style="4" customWidth="1"/>
    <col min="4" max="4" width="10.28125" style="4" customWidth="1"/>
    <col min="5" max="5" width="11.140625" style="4" hidden="1" customWidth="1"/>
    <col min="6" max="6" width="8.7109375" style="2" bestFit="1" customWidth="1"/>
    <col min="7" max="11" width="5.7109375" style="2" bestFit="1" customWidth="1"/>
    <col min="12" max="12" width="7.00390625" style="2" bestFit="1" customWidth="1"/>
    <col min="13" max="13" width="10.140625" style="2" customWidth="1"/>
    <col min="14" max="16384" width="9.140625" style="2" customWidth="1"/>
  </cols>
  <sheetData>
    <row r="1" spans="1:12" ht="24.75" customHeight="1">
      <c r="A1" s="66"/>
      <c r="C1" s="156" t="s">
        <v>1</v>
      </c>
      <c r="D1" s="157"/>
      <c r="E1" s="157"/>
      <c r="F1" s="157"/>
      <c r="G1" s="157"/>
      <c r="H1" s="157"/>
      <c r="I1" s="157"/>
      <c r="J1" s="157"/>
      <c r="K1" s="157"/>
      <c r="L1" s="1"/>
    </row>
    <row r="2" spans="1:12" ht="15.75" thickBot="1">
      <c r="A2" s="66"/>
      <c r="B2" s="1"/>
      <c r="C2" s="3"/>
      <c r="D2" s="3"/>
      <c r="E2" s="3"/>
      <c r="F2" s="1"/>
      <c r="G2" s="1"/>
      <c r="H2" s="1"/>
      <c r="I2" s="1"/>
      <c r="J2" s="1"/>
      <c r="K2" s="1"/>
      <c r="L2" s="1"/>
    </row>
    <row r="3" spans="1:13" s="10" customFormat="1" ht="15">
      <c r="A3" s="150" t="s">
        <v>4</v>
      </c>
      <c r="B3" s="152" t="s">
        <v>0</v>
      </c>
      <c r="C3" s="154" t="s">
        <v>318</v>
      </c>
      <c r="D3" s="160" t="s">
        <v>319</v>
      </c>
      <c r="E3" s="160" t="s">
        <v>320</v>
      </c>
      <c r="F3" s="164" t="s">
        <v>321</v>
      </c>
      <c r="G3" s="166" t="s">
        <v>322</v>
      </c>
      <c r="H3" s="167"/>
      <c r="I3" s="167"/>
      <c r="J3" s="167"/>
      <c r="K3" s="168"/>
      <c r="L3" s="162" t="s">
        <v>323</v>
      </c>
      <c r="M3" s="158" t="s">
        <v>324</v>
      </c>
    </row>
    <row r="4" spans="1:13" s="10" customFormat="1" ht="15.75" thickBot="1">
      <c r="A4" s="151"/>
      <c r="B4" s="153"/>
      <c r="C4" s="155"/>
      <c r="D4" s="161"/>
      <c r="E4" s="161"/>
      <c r="F4" s="165"/>
      <c r="G4" s="62">
        <v>1</v>
      </c>
      <c r="H4" s="23">
        <v>2</v>
      </c>
      <c r="I4" s="23">
        <v>3</v>
      </c>
      <c r="J4" s="23">
        <v>4</v>
      </c>
      <c r="K4" s="63">
        <v>5</v>
      </c>
      <c r="L4" s="163"/>
      <c r="M4" s="159"/>
    </row>
    <row r="5" spans="1:13" ht="12.75" customHeight="1">
      <c r="A5" s="68">
        <v>1</v>
      </c>
      <c r="B5" s="43" t="s">
        <v>15</v>
      </c>
      <c r="C5" s="64" t="s">
        <v>2</v>
      </c>
      <c r="D5" s="64" t="s">
        <v>3</v>
      </c>
      <c r="E5" s="79" t="s">
        <v>328</v>
      </c>
      <c r="F5" s="42">
        <v>1004</v>
      </c>
      <c r="G5" s="30">
        <v>20</v>
      </c>
      <c r="H5" s="31">
        <v>18</v>
      </c>
      <c r="I5" s="31">
        <v>20</v>
      </c>
      <c r="J5" s="31">
        <v>20</v>
      </c>
      <c r="K5" s="32">
        <v>17</v>
      </c>
      <c r="L5" s="51">
        <f aca="true" t="shared" si="0" ref="L5:L36">SUM(G5:K5)</f>
        <v>95</v>
      </c>
      <c r="M5" s="122" t="s">
        <v>440</v>
      </c>
    </row>
    <row r="6" spans="1:13" ht="12.75" customHeight="1">
      <c r="A6" s="69">
        <v>2</v>
      </c>
      <c r="B6" s="18" t="s">
        <v>12</v>
      </c>
      <c r="C6" s="7" t="s">
        <v>2</v>
      </c>
      <c r="D6" s="7" t="s">
        <v>3</v>
      </c>
      <c r="E6" s="80" t="s">
        <v>325</v>
      </c>
      <c r="F6" s="20">
        <v>1001</v>
      </c>
      <c r="G6" s="33">
        <v>20</v>
      </c>
      <c r="H6" s="13">
        <v>15</v>
      </c>
      <c r="I6" s="13">
        <v>20</v>
      </c>
      <c r="J6" s="13">
        <v>20</v>
      </c>
      <c r="K6" s="34">
        <v>2</v>
      </c>
      <c r="L6" s="52">
        <f t="shared" si="0"/>
        <v>77</v>
      </c>
      <c r="M6" s="123" t="s">
        <v>441</v>
      </c>
    </row>
    <row r="7" spans="1:13" ht="12.75" customHeight="1">
      <c r="A7" s="69">
        <v>3</v>
      </c>
      <c r="B7" s="18" t="s">
        <v>20</v>
      </c>
      <c r="C7" s="7" t="s">
        <v>2</v>
      </c>
      <c r="D7" s="7" t="s">
        <v>3</v>
      </c>
      <c r="E7" s="80" t="s">
        <v>332</v>
      </c>
      <c r="F7" s="20">
        <v>1009</v>
      </c>
      <c r="G7" s="33">
        <v>20</v>
      </c>
      <c r="H7" s="13">
        <v>1</v>
      </c>
      <c r="I7" s="13">
        <v>20</v>
      </c>
      <c r="J7" s="13">
        <v>20</v>
      </c>
      <c r="K7" s="34">
        <v>12</v>
      </c>
      <c r="L7" s="52">
        <f t="shared" si="0"/>
        <v>73</v>
      </c>
      <c r="M7" s="123" t="s">
        <v>441</v>
      </c>
    </row>
    <row r="8" spans="1:13" ht="12.75" customHeight="1" thickBot="1">
      <c r="A8" s="70">
        <v>4</v>
      </c>
      <c r="B8" s="46" t="s">
        <v>352</v>
      </c>
      <c r="C8" s="65" t="s">
        <v>115</v>
      </c>
      <c r="D8" s="65" t="s">
        <v>116</v>
      </c>
      <c r="E8" s="83" t="s">
        <v>325</v>
      </c>
      <c r="F8" s="45">
        <v>1033</v>
      </c>
      <c r="G8" s="35">
        <v>20</v>
      </c>
      <c r="H8" s="39">
        <v>15</v>
      </c>
      <c r="I8" s="39">
        <v>20</v>
      </c>
      <c r="J8" s="39">
        <v>18</v>
      </c>
      <c r="K8" s="38">
        <v>0</v>
      </c>
      <c r="L8" s="53">
        <f t="shared" si="0"/>
        <v>73</v>
      </c>
      <c r="M8" s="127" t="s">
        <v>441</v>
      </c>
    </row>
    <row r="9" spans="1:13" ht="12.75" customHeight="1">
      <c r="A9" s="92">
        <v>5</v>
      </c>
      <c r="B9" s="56" t="s">
        <v>27</v>
      </c>
      <c r="C9" s="121" t="s">
        <v>2</v>
      </c>
      <c r="D9" s="121" t="s">
        <v>3</v>
      </c>
      <c r="E9" s="81" t="s">
        <v>338</v>
      </c>
      <c r="F9" s="55">
        <v>1016</v>
      </c>
      <c r="G9" s="124">
        <v>20</v>
      </c>
      <c r="H9" s="19">
        <v>3</v>
      </c>
      <c r="I9" s="19">
        <v>5</v>
      </c>
      <c r="J9" s="19">
        <v>20</v>
      </c>
      <c r="K9" s="125">
        <v>8</v>
      </c>
      <c r="L9" s="54">
        <f t="shared" si="0"/>
        <v>56</v>
      </c>
      <c r="M9" s="126" t="s">
        <v>442</v>
      </c>
    </row>
    <row r="10" spans="1:13" ht="12.75" customHeight="1">
      <c r="A10" s="69">
        <v>6</v>
      </c>
      <c r="B10" s="18" t="s">
        <v>36</v>
      </c>
      <c r="C10" s="7" t="s">
        <v>2</v>
      </c>
      <c r="D10" s="7" t="s">
        <v>3</v>
      </c>
      <c r="E10" s="80" t="s">
        <v>341</v>
      </c>
      <c r="F10" s="20">
        <v>1025</v>
      </c>
      <c r="G10" s="33">
        <v>20</v>
      </c>
      <c r="H10" s="13">
        <v>8</v>
      </c>
      <c r="I10" s="13">
        <v>8</v>
      </c>
      <c r="J10" s="13">
        <v>20</v>
      </c>
      <c r="K10" s="34">
        <v>0</v>
      </c>
      <c r="L10" s="52">
        <f t="shared" si="0"/>
        <v>56</v>
      </c>
      <c r="M10" s="123" t="s">
        <v>442</v>
      </c>
    </row>
    <row r="11" spans="1:13" ht="12.75" customHeight="1">
      <c r="A11" s="69">
        <v>7</v>
      </c>
      <c r="B11" s="18" t="s">
        <v>354</v>
      </c>
      <c r="C11" s="7" t="s">
        <v>115</v>
      </c>
      <c r="D11" s="7" t="s">
        <v>116</v>
      </c>
      <c r="E11" s="80" t="s">
        <v>329</v>
      </c>
      <c r="F11" s="20">
        <v>1035</v>
      </c>
      <c r="G11" s="33">
        <v>18</v>
      </c>
      <c r="H11" s="13">
        <v>7</v>
      </c>
      <c r="I11" s="13">
        <v>20</v>
      </c>
      <c r="J11" s="13">
        <v>10</v>
      </c>
      <c r="K11" s="34">
        <v>0</v>
      </c>
      <c r="L11" s="52">
        <f t="shared" si="0"/>
        <v>55</v>
      </c>
      <c r="M11" s="123" t="s">
        <v>442</v>
      </c>
    </row>
    <row r="12" spans="1:13" ht="12.75" customHeight="1">
      <c r="A12" s="69">
        <v>8</v>
      </c>
      <c r="B12" s="18" t="s">
        <v>21</v>
      </c>
      <c r="C12" s="7" t="s">
        <v>2</v>
      </c>
      <c r="D12" s="7" t="s">
        <v>3</v>
      </c>
      <c r="E12" s="80" t="s">
        <v>333</v>
      </c>
      <c r="F12" s="20">
        <v>1010</v>
      </c>
      <c r="G12" s="33">
        <v>0</v>
      </c>
      <c r="H12" s="13">
        <v>10</v>
      </c>
      <c r="I12" s="13">
        <v>6</v>
      </c>
      <c r="J12" s="13">
        <v>20</v>
      </c>
      <c r="K12" s="34">
        <v>17</v>
      </c>
      <c r="L12" s="52">
        <f t="shared" si="0"/>
        <v>53</v>
      </c>
      <c r="M12" s="123" t="s">
        <v>442</v>
      </c>
    </row>
    <row r="13" spans="1:13" ht="12.75" customHeight="1">
      <c r="A13" s="69">
        <v>9</v>
      </c>
      <c r="B13" s="18" t="s">
        <v>28</v>
      </c>
      <c r="C13" s="7" t="s">
        <v>2</v>
      </c>
      <c r="D13" s="7" t="s">
        <v>3</v>
      </c>
      <c r="E13" s="80" t="s">
        <v>331</v>
      </c>
      <c r="F13" s="20">
        <v>1017</v>
      </c>
      <c r="G13" s="33">
        <v>20</v>
      </c>
      <c r="H13" s="13">
        <v>2</v>
      </c>
      <c r="I13" s="13">
        <v>20</v>
      </c>
      <c r="J13" s="13">
        <v>5</v>
      </c>
      <c r="K13" s="34">
        <v>0</v>
      </c>
      <c r="L13" s="52">
        <f t="shared" si="0"/>
        <v>47</v>
      </c>
      <c r="M13" s="123" t="s">
        <v>442</v>
      </c>
    </row>
    <row r="14" spans="1:13" ht="12.75" customHeight="1">
      <c r="A14" s="69">
        <v>10</v>
      </c>
      <c r="B14" s="18" t="s">
        <v>26</v>
      </c>
      <c r="C14" s="7" t="s">
        <v>2</v>
      </c>
      <c r="D14" s="7" t="s">
        <v>3</v>
      </c>
      <c r="E14" s="80" t="s">
        <v>335</v>
      </c>
      <c r="F14" s="20">
        <v>1015</v>
      </c>
      <c r="G14" s="33">
        <v>20</v>
      </c>
      <c r="H14" s="13">
        <v>2</v>
      </c>
      <c r="I14" s="13">
        <v>3</v>
      </c>
      <c r="J14" s="13">
        <v>19</v>
      </c>
      <c r="K14" s="34">
        <v>2</v>
      </c>
      <c r="L14" s="52">
        <f t="shared" si="0"/>
        <v>46</v>
      </c>
      <c r="M14" s="123" t="s">
        <v>442</v>
      </c>
    </row>
    <row r="15" spans="1:13" ht="12.75" customHeight="1">
      <c r="A15" s="69">
        <v>11</v>
      </c>
      <c r="B15" s="18" t="s">
        <v>18</v>
      </c>
      <c r="C15" s="7" t="s">
        <v>2</v>
      </c>
      <c r="D15" s="7" t="s">
        <v>3</v>
      </c>
      <c r="E15" s="80" t="s">
        <v>330</v>
      </c>
      <c r="F15" s="20">
        <v>1007</v>
      </c>
      <c r="G15" s="33">
        <v>20</v>
      </c>
      <c r="H15" s="13">
        <v>5</v>
      </c>
      <c r="I15" s="13">
        <v>3</v>
      </c>
      <c r="J15" s="13">
        <v>8</v>
      </c>
      <c r="K15" s="34">
        <v>9</v>
      </c>
      <c r="L15" s="52">
        <f t="shared" si="0"/>
        <v>45</v>
      </c>
      <c r="M15" s="123" t="s">
        <v>442</v>
      </c>
    </row>
    <row r="16" spans="1:13" ht="12.75" customHeight="1">
      <c r="A16" s="69">
        <v>12</v>
      </c>
      <c r="B16" s="18" t="s">
        <v>23</v>
      </c>
      <c r="C16" s="7" t="s">
        <v>2</v>
      </c>
      <c r="D16" s="7" t="s">
        <v>3</v>
      </c>
      <c r="E16" s="80" t="s">
        <v>336</v>
      </c>
      <c r="F16" s="20">
        <v>1012</v>
      </c>
      <c r="G16" s="33">
        <v>20</v>
      </c>
      <c r="H16" s="13">
        <v>15</v>
      </c>
      <c r="I16" s="13">
        <v>5</v>
      </c>
      <c r="J16" s="13">
        <v>2</v>
      </c>
      <c r="K16" s="34">
        <v>2</v>
      </c>
      <c r="L16" s="52">
        <f t="shared" si="0"/>
        <v>44</v>
      </c>
      <c r="M16" s="123" t="s">
        <v>442</v>
      </c>
    </row>
    <row r="17" spans="1:13" ht="12.75" customHeight="1">
      <c r="A17" s="69">
        <v>13</v>
      </c>
      <c r="B17" s="18" t="s">
        <v>24</v>
      </c>
      <c r="C17" s="7" t="s">
        <v>2</v>
      </c>
      <c r="D17" s="7" t="s">
        <v>3</v>
      </c>
      <c r="E17" s="80" t="s">
        <v>328</v>
      </c>
      <c r="F17" s="20">
        <v>1013</v>
      </c>
      <c r="G17" s="33">
        <v>20</v>
      </c>
      <c r="H17" s="13">
        <v>5</v>
      </c>
      <c r="I17" s="13">
        <v>17</v>
      </c>
      <c r="J17" s="13">
        <v>2</v>
      </c>
      <c r="K17" s="34">
        <v>0</v>
      </c>
      <c r="L17" s="52">
        <f t="shared" si="0"/>
        <v>44</v>
      </c>
      <c r="M17" s="123" t="s">
        <v>442</v>
      </c>
    </row>
    <row r="18" spans="1:13" ht="12.75" customHeight="1">
      <c r="A18" s="69">
        <v>14</v>
      </c>
      <c r="B18" s="18" t="s">
        <v>353</v>
      </c>
      <c r="C18" s="9" t="s">
        <v>81</v>
      </c>
      <c r="D18" s="7" t="s">
        <v>3</v>
      </c>
      <c r="E18" s="80" t="s">
        <v>338</v>
      </c>
      <c r="F18" s="20">
        <v>1031</v>
      </c>
      <c r="G18" s="33">
        <v>3</v>
      </c>
      <c r="H18" s="13">
        <v>1</v>
      </c>
      <c r="I18" s="13">
        <v>20</v>
      </c>
      <c r="J18" s="13">
        <v>20</v>
      </c>
      <c r="K18" s="34">
        <v>0</v>
      </c>
      <c r="L18" s="52">
        <f t="shared" si="0"/>
        <v>44</v>
      </c>
      <c r="M18" s="123" t="s">
        <v>442</v>
      </c>
    </row>
    <row r="19" spans="1:13" ht="12.75" customHeight="1">
      <c r="A19" s="69">
        <v>15</v>
      </c>
      <c r="B19" s="18" t="s">
        <v>25</v>
      </c>
      <c r="C19" s="7" t="s">
        <v>2</v>
      </c>
      <c r="D19" s="7" t="s">
        <v>3</v>
      </c>
      <c r="E19" s="80" t="s">
        <v>330</v>
      </c>
      <c r="F19" s="20">
        <v>1014</v>
      </c>
      <c r="G19" s="33">
        <v>15</v>
      </c>
      <c r="H19" s="13">
        <v>10</v>
      </c>
      <c r="I19" s="13">
        <v>14</v>
      </c>
      <c r="J19" s="13">
        <v>1</v>
      </c>
      <c r="K19" s="34">
        <v>2</v>
      </c>
      <c r="L19" s="52">
        <f t="shared" si="0"/>
        <v>42</v>
      </c>
      <c r="M19" s="123" t="s">
        <v>442</v>
      </c>
    </row>
    <row r="20" spans="1:13" ht="12.75" customHeight="1">
      <c r="A20" s="69">
        <v>16</v>
      </c>
      <c r="B20" s="18" t="s">
        <v>14</v>
      </c>
      <c r="C20" s="7" t="s">
        <v>2</v>
      </c>
      <c r="D20" s="7" t="s">
        <v>3</v>
      </c>
      <c r="E20" s="80" t="s">
        <v>327</v>
      </c>
      <c r="F20" s="20">
        <v>1003</v>
      </c>
      <c r="G20" s="33">
        <v>20</v>
      </c>
      <c r="H20" s="13">
        <v>0</v>
      </c>
      <c r="I20" s="13">
        <v>20</v>
      </c>
      <c r="J20" s="13">
        <v>0</v>
      </c>
      <c r="K20" s="34">
        <v>0</v>
      </c>
      <c r="L20" s="52">
        <f t="shared" si="0"/>
        <v>40</v>
      </c>
      <c r="M20" s="123" t="s">
        <v>442</v>
      </c>
    </row>
    <row r="21" spans="1:13" ht="12.75" customHeight="1">
      <c r="A21" s="69">
        <v>17</v>
      </c>
      <c r="B21" s="18" t="s">
        <v>32</v>
      </c>
      <c r="C21" s="7" t="s">
        <v>2</v>
      </c>
      <c r="D21" s="7" t="s">
        <v>3</v>
      </c>
      <c r="E21" s="80" t="s">
        <v>339</v>
      </c>
      <c r="F21" s="20">
        <v>1021</v>
      </c>
      <c r="G21" s="33">
        <v>5</v>
      </c>
      <c r="H21" s="13">
        <v>15</v>
      </c>
      <c r="I21" s="13">
        <v>0</v>
      </c>
      <c r="J21" s="13">
        <v>20</v>
      </c>
      <c r="K21" s="34">
        <v>0</v>
      </c>
      <c r="L21" s="52">
        <f t="shared" si="0"/>
        <v>40</v>
      </c>
      <c r="M21" s="123" t="s">
        <v>442</v>
      </c>
    </row>
    <row r="22" spans="1:13" ht="12.75" customHeight="1">
      <c r="A22" s="69">
        <v>18</v>
      </c>
      <c r="B22" s="27" t="s">
        <v>22</v>
      </c>
      <c r="C22" s="7" t="s">
        <v>2</v>
      </c>
      <c r="D22" s="7" t="s">
        <v>3</v>
      </c>
      <c r="E22" s="80" t="s">
        <v>334</v>
      </c>
      <c r="F22" s="20">
        <v>1011</v>
      </c>
      <c r="G22" s="33">
        <v>20</v>
      </c>
      <c r="H22" s="13">
        <v>15</v>
      </c>
      <c r="I22" s="13">
        <v>0</v>
      </c>
      <c r="J22" s="13">
        <v>2</v>
      </c>
      <c r="K22" s="34">
        <v>0</v>
      </c>
      <c r="L22" s="52">
        <f t="shared" si="0"/>
        <v>37</v>
      </c>
      <c r="M22" s="123" t="s">
        <v>443</v>
      </c>
    </row>
    <row r="23" spans="1:13" ht="12.75" customHeight="1">
      <c r="A23" s="69">
        <v>19</v>
      </c>
      <c r="B23" s="18" t="s">
        <v>16</v>
      </c>
      <c r="C23" s="7" t="s">
        <v>2</v>
      </c>
      <c r="D23" s="7" t="s">
        <v>3</v>
      </c>
      <c r="E23" s="80" t="s">
        <v>329</v>
      </c>
      <c r="F23" s="20">
        <v>1005</v>
      </c>
      <c r="G23" s="33">
        <v>5</v>
      </c>
      <c r="H23" s="13">
        <v>7</v>
      </c>
      <c r="I23" s="13">
        <v>17</v>
      </c>
      <c r="J23" s="13">
        <v>5</v>
      </c>
      <c r="K23" s="34">
        <v>2</v>
      </c>
      <c r="L23" s="52">
        <f t="shared" si="0"/>
        <v>36</v>
      </c>
      <c r="M23" s="123" t="s">
        <v>443</v>
      </c>
    </row>
    <row r="24" spans="1:13" ht="12.75" customHeight="1">
      <c r="A24" s="69">
        <v>20</v>
      </c>
      <c r="B24" s="18" t="s">
        <v>39</v>
      </c>
      <c r="C24" s="7" t="s">
        <v>2</v>
      </c>
      <c r="D24" s="7" t="s">
        <v>3</v>
      </c>
      <c r="E24" s="80" t="s">
        <v>343</v>
      </c>
      <c r="F24" s="20">
        <v>1028</v>
      </c>
      <c r="G24" s="33">
        <v>20</v>
      </c>
      <c r="H24" s="13">
        <v>9</v>
      </c>
      <c r="I24" s="13">
        <v>0</v>
      </c>
      <c r="J24" s="13">
        <v>5</v>
      </c>
      <c r="K24" s="34">
        <v>2</v>
      </c>
      <c r="L24" s="52">
        <f t="shared" si="0"/>
        <v>36</v>
      </c>
      <c r="M24" s="123" t="s">
        <v>443</v>
      </c>
    </row>
    <row r="25" spans="1:13" ht="12.75" customHeight="1">
      <c r="A25" s="69">
        <v>21</v>
      </c>
      <c r="B25" s="18" t="s">
        <v>29</v>
      </c>
      <c r="C25" s="7" t="s">
        <v>2</v>
      </c>
      <c r="D25" s="7" t="s">
        <v>3</v>
      </c>
      <c r="E25" s="80" t="s">
        <v>332</v>
      </c>
      <c r="F25" s="20">
        <v>1018</v>
      </c>
      <c r="G25" s="33">
        <v>3</v>
      </c>
      <c r="H25" s="13">
        <v>1</v>
      </c>
      <c r="I25" s="13">
        <v>20</v>
      </c>
      <c r="J25" s="13">
        <v>2</v>
      </c>
      <c r="K25" s="34">
        <v>9</v>
      </c>
      <c r="L25" s="52">
        <f t="shared" si="0"/>
        <v>35</v>
      </c>
      <c r="M25" s="123" t="s">
        <v>443</v>
      </c>
    </row>
    <row r="26" spans="1:13" ht="12.75" customHeight="1">
      <c r="A26" s="69">
        <v>22</v>
      </c>
      <c r="B26" s="27" t="s">
        <v>237</v>
      </c>
      <c r="C26" s="21" t="s">
        <v>235</v>
      </c>
      <c r="D26" s="21" t="s">
        <v>236</v>
      </c>
      <c r="E26" s="80" t="s">
        <v>340</v>
      </c>
      <c r="F26" s="20">
        <v>1048</v>
      </c>
      <c r="G26" s="33">
        <v>5</v>
      </c>
      <c r="H26" s="13">
        <v>0</v>
      </c>
      <c r="I26" s="13">
        <v>5</v>
      </c>
      <c r="J26" s="13">
        <v>18</v>
      </c>
      <c r="K26" s="34">
        <v>5</v>
      </c>
      <c r="L26" s="52">
        <f t="shared" si="0"/>
        <v>33</v>
      </c>
      <c r="M26" s="123" t="s">
        <v>443</v>
      </c>
    </row>
    <row r="27" spans="1:13" ht="12.75" customHeight="1">
      <c r="A27" s="69">
        <v>23</v>
      </c>
      <c r="B27" s="26" t="s">
        <v>355</v>
      </c>
      <c r="C27" s="22" t="s">
        <v>174</v>
      </c>
      <c r="D27" s="7" t="s">
        <v>175</v>
      </c>
      <c r="E27" s="80" t="s">
        <v>333</v>
      </c>
      <c r="F27" s="20">
        <v>1041</v>
      </c>
      <c r="G27" s="33">
        <v>20</v>
      </c>
      <c r="H27" s="13">
        <v>5</v>
      </c>
      <c r="I27" s="13">
        <v>1</v>
      </c>
      <c r="J27" s="13">
        <v>3</v>
      </c>
      <c r="K27" s="34">
        <v>2</v>
      </c>
      <c r="L27" s="52">
        <f t="shared" si="0"/>
        <v>31</v>
      </c>
      <c r="M27" s="123" t="s">
        <v>443</v>
      </c>
    </row>
    <row r="28" spans="1:13" ht="12.75" customHeight="1">
      <c r="A28" s="69">
        <v>24</v>
      </c>
      <c r="B28" s="18" t="s">
        <v>356</v>
      </c>
      <c r="C28" s="7" t="s">
        <v>115</v>
      </c>
      <c r="D28" s="7" t="s">
        <v>116</v>
      </c>
      <c r="E28" s="80" t="s">
        <v>328</v>
      </c>
      <c r="F28" s="20">
        <v>1034</v>
      </c>
      <c r="G28" s="33">
        <v>0</v>
      </c>
      <c r="H28" s="13">
        <v>1</v>
      </c>
      <c r="I28" s="13">
        <v>20</v>
      </c>
      <c r="J28" s="13">
        <v>5</v>
      </c>
      <c r="K28" s="34">
        <v>2</v>
      </c>
      <c r="L28" s="52">
        <f t="shared" si="0"/>
        <v>28</v>
      </c>
      <c r="M28" s="123" t="s">
        <v>443</v>
      </c>
    </row>
    <row r="29" spans="1:13" ht="12.75" customHeight="1">
      <c r="A29" s="69">
        <v>25</v>
      </c>
      <c r="B29" s="18" t="s">
        <v>33</v>
      </c>
      <c r="C29" s="7" t="s">
        <v>2</v>
      </c>
      <c r="D29" s="7" t="s">
        <v>3</v>
      </c>
      <c r="E29" s="80" t="s">
        <v>334</v>
      </c>
      <c r="F29" s="20">
        <v>1022</v>
      </c>
      <c r="G29" s="33">
        <v>0</v>
      </c>
      <c r="H29" s="13">
        <v>0</v>
      </c>
      <c r="I29" s="13">
        <v>3</v>
      </c>
      <c r="J29" s="13">
        <v>15</v>
      </c>
      <c r="K29" s="34">
        <v>9</v>
      </c>
      <c r="L29" s="52">
        <f t="shared" si="0"/>
        <v>27</v>
      </c>
      <c r="M29" s="123" t="s">
        <v>443</v>
      </c>
    </row>
    <row r="30" spans="1:13" ht="12.75" customHeight="1">
      <c r="A30" s="69">
        <v>26</v>
      </c>
      <c r="B30" s="60" t="s">
        <v>357</v>
      </c>
      <c r="C30" s="7" t="s">
        <v>96</v>
      </c>
      <c r="D30" s="7" t="s">
        <v>223</v>
      </c>
      <c r="E30" s="80" t="s">
        <v>336</v>
      </c>
      <c r="F30" s="20">
        <v>1044</v>
      </c>
      <c r="G30" s="33">
        <v>0</v>
      </c>
      <c r="H30" s="13">
        <v>10</v>
      </c>
      <c r="I30" s="13">
        <v>12</v>
      </c>
      <c r="J30" s="13">
        <v>2</v>
      </c>
      <c r="K30" s="34">
        <v>2</v>
      </c>
      <c r="L30" s="52">
        <f t="shared" si="0"/>
        <v>26</v>
      </c>
      <c r="M30" s="123" t="s">
        <v>443</v>
      </c>
    </row>
    <row r="31" spans="1:13" ht="12.75" customHeight="1">
      <c r="A31" s="69">
        <v>27</v>
      </c>
      <c r="B31" s="18" t="s">
        <v>40</v>
      </c>
      <c r="C31" s="7" t="s">
        <v>2</v>
      </c>
      <c r="D31" s="7" t="s">
        <v>3</v>
      </c>
      <c r="E31" s="80" t="s">
        <v>328</v>
      </c>
      <c r="F31" s="20">
        <v>1029</v>
      </c>
      <c r="G31" s="33">
        <v>0</v>
      </c>
      <c r="H31" s="13">
        <v>3</v>
      </c>
      <c r="I31" s="13">
        <v>20</v>
      </c>
      <c r="J31" s="13">
        <v>2</v>
      </c>
      <c r="K31" s="34">
        <v>0</v>
      </c>
      <c r="L31" s="52">
        <f t="shared" si="0"/>
        <v>25</v>
      </c>
      <c r="M31" s="49"/>
    </row>
    <row r="32" spans="1:13" ht="12.75" customHeight="1">
      <c r="A32" s="69">
        <v>28</v>
      </c>
      <c r="B32" s="18" t="s">
        <v>358</v>
      </c>
      <c r="C32" s="13" t="s">
        <v>266</v>
      </c>
      <c r="D32" s="7" t="s">
        <v>267</v>
      </c>
      <c r="E32" s="80" t="s">
        <v>339</v>
      </c>
      <c r="F32" s="20">
        <v>1051</v>
      </c>
      <c r="G32" s="33">
        <v>20</v>
      </c>
      <c r="H32" s="13">
        <v>0</v>
      </c>
      <c r="I32" s="13">
        <v>0</v>
      </c>
      <c r="J32" s="13">
        <v>5</v>
      </c>
      <c r="K32" s="34">
        <v>0</v>
      </c>
      <c r="L32" s="52">
        <f t="shared" si="0"/>
        <v>25</v>
      </c>
      <c r="M32" s="49"/>
    </row>
    <row r="33" spans="1:13" ht="12.75" customHeight="1">
      <c r="A33" s="69">
        <v>29</v>
      </c>
      <c r="B33" s="60" t="s">
        <v>221</v>
      </c>
      <c r="C33" s="7" t="s">
        <v>96</v>
      </c>
      <c r="D33" s="7" t="s">
        <v>223</v>
      </c>
      <c r="E33" s="80" t="s">
        <v>340</v>
      </c>
      <c r="F33" s="20">
        <v>1045</v>
      </c>
      <c r="G33" s="33">
        <v>5</v>
      </c>
      <c r="H33" s="13">
        <v>16</v>
      </c>
      <c r="I33" s="13">
        <v>2</v>
      </c>
      <c r="J33" s="13">
        <v>1</v>
      </c>
      <c r="K33" s="34">
        <v>0</v>
      </c>
      <c r="L33" s="52">
        <f t="shared" si="0"/>
        <v>24</v>
      </c>
      <c r="M33" s="49"/>
    </row>
    <row r="34" spans="1:13" ht="12.75" customHeight="1">
      <c r="A34" s="69">
        <v>30</v>
      </c>
      <c r="B34" s="18" t="s">
        <v>265</v>
      </c>
      <c r="C34" s="13" t="s">
        <v>266</v>
      </c>
      <c r="D34" s="7" t="s">
        <v>267</v>
      </c>
      <c r="E34" s="80" t="s">
        <v>344</v>
      </c>
      <c r="F34" s="20">
        <v>1050</v>
      </c>
      <c r="G34" s="33">
        <v>0</v>
      </c>
      <c r="H34" s="13">
        <v>2</v>
      </c>
      <c r="I34" s="13">
        <v>20</v>
      </c>
      <c r="J34" s="13">
        <v>2</v>
      </c>
      <c r="K34" s="34">
        <v>0</v>
      </c>
      <c r="L34" s="52">
        <f t="shared" si="0"/>
        <v>24</v>
      </c>
      <c r="M34" s="49"/>
    </row>
    <row r="35" spans="1:13" ht="12.75" customHeight="1">
      <c r="A35" s="69">
        <v>31</v>
      </c>
      <c r="B35" s="18" t="s">
        <v>37</v>
      </c>
      <c r="C35" s="7" t="s">
        <v>2</v>
      </c>
      <c r="D35" s="7" t="s">
        <v>3</v>
      </c>
      <c r="E35" s="80" t="s">
        <v>342</v>
      </c>
      <c r="F35" s="20">
        <v>1026</v>
      </c>
      <c r="G35" s="33">
        <v>20</v>
      </c>
      <c r="H35" s="13">
        <v>2</v>
      </c>
      <c r="I35" s="13">
        <v>1</v>
      </c>
      <c r="J35" s="13">
        <v>0</v>
      </c>
      <c r="K35" s="34">
        <v>0</v>
      </c>
      <c r="L35" s="52">
        <f t="shared" si="0"/>
        <v>23</v>
      </c>
      <c r="M35" s="49"/>
    </row>
    <row r="36" spans="1:13" ht="12.75" customHeight="1">
      <c r="A36" s="69">
        <v>32</v>
      </c>
      <c r="B36" s="18" t="s">
        <v>31</v>
      </c>
      <c r="C36" s="7" t="s">
        <v>2</v>
      </c>
      <c r="D36" s="7" t="s">
        <v>3</v>
      </c>
      <c r="E36" s="80" t="s">
        <v>337</v>
      </c>
      <c r="F36" s="20">
        <v>1020</v>
      </c>
      <c r="G36" s="33">
        <v>0</v>
      </c>
      <c r="H36" s="13">
        <v>14</v>
      </c>
      <c r="I36" s="13">
        <v>5</v>
      </c>
      <c r="J36" s="13">
        <v>0</v>
      </c>
      <c r="K36" s="34">
        <v>0</v>
      </c>
      <c r="L36" s="52">
        <f t="shared" si="0"/>
        <v>19</v>
      </c>
      <c r="M36" s="49"/>
    </row>
    <row r="37" spans="1:13" ht="12.75" customHeight="1">
      <c r="A37" s="69">
        <v>33</v>
      </c>
      <c r="B37" s="18" t="s">
        <v>136</v>
      </c>
      <c r="C37" s="7" t="s">
        <v>138</v>
      </c>
      <c r="D37" s="7" t="s">
        <v>139</v>
      </c>
      <c r="E37" s="81" t="s">
        <v>334</v>
      </c>
      <c r="F37" s="20">
        <v>1039</v>
      </c>
      <c r="G37" s="33">
        <v>0</v>
      </c>
      <c r="H37" s="13">
        <v>15</v>
      </c>
      <c r="I37" s="13">
        <v>3</v>
      </c>
      <c r="J37" s="13">
        <v>1</v>
      </c>
      <c r="K37" s="34">
        <v>0</v>
      </c>
      <c r="L37" s="52">
        <f aca="true" t="shared" si="1" ref="L37:L55">SUM(G37:K37)</f>
        <v>19</v>
      </c>
      <c r="M37" s="49"/>
    </row>
    <row r="38" spans="1:13" ht="12.75" customHeight="1">
      <c r="A38" s="69">
        <v>34</v>
      </c>
      <c r="B38" s="27" t="s">
        <v>234</v>
      </c>
      <c r="C38" s="21" t="s">
        <v>235</v>
      </c>
      <c r="D38" s="21" t="s">
        <v>236</v>
      </c>
      <c r="E38" s="80" t="s">
        <v>342</v>
      </c>
      <c r="F38" s="20">
        <v>1047</v>
      </c>
      <c r="G38" s="33">
        <v>3</v>
      </c>
      <c r="H38" s="13">
        <v>5</v>
      </c>
      <c r="I38" s="13">
        <v>1</v>
      </c>
      <c r="J38" s="13">
        <v>10</v>
      </c>
      <c r="K38" s="34">
        <v>0</v>
      </c>
      <c r="L38" s="52">
        <f t="shared" si="1"/>
        <v>19</v>
      </c>
      <c r="M38" s="49"/>
    </row>
    <row r="39" spans="1:13" ht="12.75" customHeight="1">
      <c r="A39" s="69">
        <v>35</v>
      </c>
      <c r="B39" s="18" t="s">
        <v>13</v>
      </c>
      <c r="C39" s="7" t="s">
        <v>2</v>
      </c>
      <c r="D39" s="7" t="s">
        <v>3</v>
      </c>
      <c r="E39" s="80" t="s">
        <v>326</v>
      </c>
      <c r="F39" s="20">
        <v>1002</v>
      </c>
      <c r="G39" s="33">
        <v>0</v>
      </c>
      <c r="H39" s="13">
        <v>7</v>
      </c>
      <c r="I39" s="13">
        <v>4</v>
      </c>
      <c r="J39" s="13">
        <v>5</v>
      </c>
      <c r="K39" s="34">
        <v>0</v>
      </c>
      <c r="L39" s="52">
        <f t="shared" si="1"/>
        <v>16</v>
      </c>
      <c r="M39" s="49"/>
    </row>
    <row r="40" spans="1:13" ht="12.75" customHeight="1">
      <c r="A40" s="69">
        <v>36</v>
      </c>
      <c r="B40" s="18" t="s">
        <v>30</v>
      </c>
      <c r="C40" s="7" t="s">
        <v>2</v>
      </c>
      <c r="D40" s="7" t="s">
        <v>3</v>
      </c>
      <c r="E40" s="80" t="s">
        <v>333</v>
      </c>
      <c r="F40" s="20">
        <v>1019</v>
      </c>
      <c r="G40" s="33">
        <v>0</v>
      </c>
      <c r="H40" s="13">
        <v>3</v>
      </c>
      <c r="I40" s="13">
        <v>8</v>
      </c>
      <c r="J40" s="13">
        <v>5</v>
      </c>
      <c r="K40" s="34">
        <v>0</v>
      </c>
      <c r="L40" s="52">
        <f t="shared" si="1"/>
        <v>16</v>
      </c>
      <c r="M40" s="49"/>
    </row>
    <row r="41" spans="1:13" ht="12.75" customHeight="1">
      <c r="A41" s="69">
        <v>37</v>
      </c>
      <c r="B41" s="18" t="s">
        <v>17</v>
      </c>
      <c r="C41" s="7" t="s">
        <v>2</v>
      </c>
      <c r="D41" s="7" t="s">
        <v>3</v>
      </c>
      <c r="E41" s="80" t="s">
        <v>329</v>
      </c>
      <c r="F41" s="20">
        <v>1006</v>
      </c>
      <c r="G41" s="33">
        <v>0</v>
      </c>
      <c r="H41" s="13">
        <v>15</v>
      </c>
      <c r="I41" s="13">
        <v>0</v>
      </c>
      <c r="J41" s="13">
        <v>0</v>
      </c>
      <c r="K41" s="34">
        <v>0</v>
      </c>
      <c r="L41" s="52">
        <f t="shared" si="1"/>
        <v>15</v>
      </c>
      <c r="M41" s="49"/>
    </row>
    <row r="42" spans="1:13" ht="12.75" customHeight="1">
      <c r="A42" s="69">
        <v>38</v>
      </c>
      <c r="B42" s="26" t="s">
        <v>172</v>
      </c>
      <c r="C42" s="22" t="s">
        <v>174</v>
      </c>
      <c r="D42" s="7" t="s">
        <v>175</v>
      </c>
      <c r="E42" s="80" t="s">
        <v>327</v>
      </c>
      <c r="F42" s="20">
        <v>1042</v>
      </c>
      <c r="G42" s="33">
        <v>0</v>
      </c>
      <c r="H42" s="13">
        <v>10</v>
      </c>
      <c r="I42" s="13">
        <v>3</v>
      </c>
      <c r="J42" s="13">
        <v>2</v>
      </c>
      <c r="K42" s="34">
        <v>0</v>
      </c>
      <c r="L42" s="52">
        <f t="shared" si="1"/>
        <v>15</v>
      </c>
      <c r="M42" s="49"/>
    </row>
    <row r="43" spans="1:13" ht="12.75" customHeight="1">
      <c r="A43" s="69">
        <v>39</v>
      </c>
      <c r="B43" s="26" t="s">
        <v>173</v>
      </c>
      <c r="C43" s="22" t="s">
        <v>174</v>
      </c>
      <c r="D43" s="7" t="s">
        <v>175</v>
      </c>
      <c r="E43" s="80" t="s">
        <v>330</v>
      </c>
      <c r="F43" s="20">
        <v>1043</v>
      </c>
      <c r="G43" s="33">
        <v>0</v>
      </c>
      <c r="H43" s="13">
        <v>5</v>
      </c>
      <c r="I43" s="13">
        <v>7</v>
      </c>
      <c r="J43" s="13">
        <v>2</v>
      </c>
      <c r="K43" s="34">
        <v>0</v>
      </c>
      <c r="L43" s="52">
        <f t="shared" si="1"/>
        <v>14</v>
      </c>
      <c r="M43" s="49"/>
    </row>
    <row r="44" spans="1:13" ht="12.75" customHeight="1">
      <c r="A44" s="69">
        <v>40</v>
      </c>
      <c r="B44" s="18" t="s">
        <v>19</v>
      </c>
      <c r="C44" s="7" t="s">
        <v>2</v>
      </c>
      <c r="D44" s="7" t="s">
        <v>3</v>
      </c>
      <c r="E44" s="80" t="s">
        <v>331</v>
      </c>
      <c r="F44" s="20">
        <v>1008</v>
      </c>
      <c r="G44" s="33">
        <v>3</v>
      </c>
      <c r="H44" s="13">
        <v>1</v>
      </c>
      <c r="I44" s="13">
        <v>1</v>
      </c>
      <c r="J44" s="13">
        <v>8</v>
      </c>
      <c r="K44" s="34">
        <v>0</v>
      </c>
      <c r="L44" s="52">
        <f t="shared" si="1"/>
        <v>13</v>
      </c>
      <c r="M44" s="49"/>
    </row>
    <row r="45" spans="1:13" ht="12.75" customHeight="1">
      <c r="A45" s="69">
        <v>41</v>
      </c>
      <c r="B45" s="18" t="s">
        <v>34</v>
      </c>
      <c r="C45" s="7" t="s">
        <v>2</v>
      </c>
      <c r="D45" s="7" t="s">
        <v>3</v>
      </c>
      <c r="E45" s="80" t="s">
        <v>337</v>
      </c>
      <c r="F45" s="20">
        <v>1023</v>
      </c>
      <c r="G45" s="33">
        <v>0</v>
      </c>
      <c r="H45" s="13">
        <v>8</v>
      </c>
      <c r="I45" s="13">
        <v>3</v>
      </c>
      <c r="J45" s="13">
        <v>2</v>
      </c>
      <c r="K45" s="34">
        <v>0</v>
      </c>
      <c r="L45" s="52">
        <f t="shared" si="1"/>
        <v>13</v>
      </c>
      <c r="M45" s="49"/>
    </row>
    <row r="46" spans="1:13" ht="12.75" customHeight="1">
      <c r="A46" s="69">
        <v>42</v>
      </c>
      <c r="B46" s="18" t="s">
        <v>82</v>
      </c>
      <c r="C46" s="9" t="s">
        <v>81</v>
      </c>
      <c r="D46" s="7" t="s">
        <v>3</v>
      </c>
      <c r="E46" s="80" t="s">
        <v>343</v>
      </c>
      <c r="F46" s="20">
        <v>1032</v>
      </c>
      <c r="G46" s="33">
        <v>0</v>
      </c>
      <c r="H46" s="13">
        <v>12</v>
      </c>
      <c r="I46" s="13">
        <v>1</v>
      </c>
      <c r="J46" s="13">
        <v>0</v>
      </c>
      <c r="K46" s="34">
        <v>0</v>
      </c>
      <c r="L46" s="52">
        <f t="shared" si="1"/>
        <v>13</v>
      </c>
      <c r="M46" s="49"/>
    </row>
    <row r="47" spans="1:13" ht="12.75" customHeight="1">
      <c r="A47" s="69">
        <v>43</v>
      </c>
      <c r="B47" s="18" t="s">
        <v>41</v>
      </c>
      <c r="C47" s="7" t="s">
        <v>2</v>
      </c>
      <c r="D47" s="7" t="s">
        <v>3</v>
      </c>
      <c r="E47" s="80" t="s">
        <v>344</v>
      </c>
      <c r="F47" s="20">
        <v>1030</v>
      </c>
      <c r="G47" s="33">
        <v>0</v>
      </c>
      <c r="H47" s="13">
        <v>4</v>
      </c>
      <c r="I47" s="13">
        <v>3</v>
      </c>
      <c r="J47" s="13">
        <v>3</v>
      </c>
      <c r="K47" s="34">
        <v>2</v>
      </c>
      <c r="L47" s="52">
        <f t="shared" si="1"/>
        <v>12</v>
      </c>
      <c r="M47" s="49"/>
    </row>
    <row r="48" spans="1:13" ht="12.75" customHeight="1">
      <c r="A48" s="69">
        <v>44</v>
      </c>
      <c r="B48" s="18" t="s">
        <v>35</v>
      </c>
      <c r="C48" s="7" t="s">
        <v>2</v>
      </c>
      <c r="D48" s="7" t="s">
        <v>3</v>
      </c>
      <c r="E48" s="80" t="s">
        <v>340</v>
      </c>
      <c r="F48" s="20">
        <v>1024</v>
      </c>
      <c r="G48" s="33">
        <v>3</v>
      </c>
      <c r="H48" s="13">
        <v>4</v>
      </c>
      <c r="I48" s="13">
        <v>0</v>
      </c>
      <c r="J48" s="13">
        <v>2</v>
      </c>
      <c r="K48" s="34">
        <v>2</v>
      </c>
      <c r="L48" s="52">
        <f t="shared" si="1"/>
        <v>11</v>
      </c>
      <c r="M48" s="49"/>
    </row>
    <row r="49" spans="1:13" ht="12.75" customHeight="1">
      <c r="A49" s="69">
        <v>45</v>
      </c>
      <c r="B49" s="18" t="s">
        <v>38</v>
      </c>
      <c r="C49" s="7" t="s">
        <v>2</v>
      </c>
      <c r="D49" s="7" t="s">
        <v>3</v>
      </c>
      <c r="E49" s="80" t="s">
        <v>326</v>
      </c>
      <c r="F49" s="20">
        <v>1027</v>
      </c>
      <c r="G49" s="33">
        <v>3</v>
      </c>
      <c r="H49" s="13">
        <v>2</v>
      </c>
      <c r="I49" s="13">
        <v>1</v>
      </c>
      <c r="J49" s="13">
        <v>5</v>
      </c>
      <c r="K49" s="34">
        <v>0</v>
      </c>
      <c r="L49" s="52">
        <f t="shared" si="1"/>
        <v>11</v>
      </c>
      <c r="M49" s="49"/>
    </row>
    <row r="50" spans="1:13" ht="12.75" customHeight="1">
      <c r="A50" s="69">
        <v>46</v>
      </c>
      <c r="B50" s="18" t="s">
        <v>114</v>
      </c>
      <c r="C50" s="7" t="s">
        <v>115</v>
      </c>
      <c r="D50" s="7" t="s">
        <v>116</v>
      </c>
      <c r="E50" s="80" t="s">
        <v>326</v>
      </c>
      <c r="F50" s="20">
        <v>1037</v>
      </c>
      <c r="G50" s="33">
        <v>0</v>
      </c>
      <c r="H50" s="13">
        <v>3</v>
      </c>
      <c r="I50" s="13">
        <v>6</v>
      </c>
      <c r="J50" s="13">
        <v>2</v>
      </c>
      <c r="K50" s="34">
        <v>0</v>
      </c>
      <c r="L50" s="52">
        <f t="shared" si="1"/>
        <v>11</v>
      </c>
      <c r="M50" s="49"/>
    </row>
    <row r="51" spans="1:13" ht="12.75" customHeight="1">
      <c r="A51" s="69">
        <v>47</v>
      </c>
      <c r="B51" s="18" t="s">
        <v>135</v>
      </c>
      <c r="C51" s="7" t="s">
        <v>138</v>
      </c>
      <c r="D51" s="7" t="s">
        <v>139</v>
      </c>
      <c r="E51" s="80" t="s">
        <v>330</v>
      </c>
      <c r="F51" s="20">
        <v>1038</v>
      </c>
      <c r="G51" s="33">
        <v>5</v>
      </c>
      <c r="H51" s="13">
        <v>2</v>
      </c>
      <c r="I51" s="13">
        <v>2</v>
      </c>
      <c r="J51" s="13">
        <v>0</v>
      </c>
      <c r="K51" s="34">
        <v>2</v>
      </c>
      <c r="L51" s="52">
        <f t="shared" si="1"/>
        <v>11</v>
      </c>
      <c r="M51" s="49"/>
    </row>
    <row r="52" spans="1:13" ht="12.75" customHeight="1">
      <c r="A52" s="69">
        <v>48</v>
      </c>
      <c r="B52" s="60" t="s">
        <v>222</v>
      </c>
      <c r="C52" s="7" t="s">
        <v>96</v>
      </c>
      <c r="D52" s="7" t="s">
        <v>223</v>
      </c>
      <c r="E52" s="80" t="s">
        <v>331</v>
      </c>
      <c r="F52" s="20">
        <v>1046</v>
      </c>
      <c r="G52" s="33">
        <v>0</v>
      </c>
      <c r="H52" s="13">
        <v>1</v>
      </c>
      <c r="I52" s="13">
        <v>5</v>
      </c>
      <c r="J52" s="13">
        <v>5</v>
      </c>
      <c r="K52" s="34">
        <v>0</v>
      </c>
      <c r="L52" s="52">
        <f t="shared" si="1"/>
        <v>11</v>
      </c>
      <c r="M52" s="49"/>
    </row>
    <row r="53" spans="1:13" ht="12.75" customHeight="1">
      <c r="A53" s="69">
        <v>49</v>
      </c>
      <c r="B53" s="18" t="s">
        <v>137</v>
      </c>
      <c r="C53" s="7" t="s">
        <v>138</v>
      </c>
      <c r="D53" s="7" t="s">
        <v>139</v>
      </c>
      <c r="E53" s="80" t="s">
        <v>335</v>
      </c>
      <c r="F53" s="20">
        <v>1040</v>
      </c>
      <c r="G53" s="33">
        <v>0</v>
      </c>
      <c r="H53" s="13">
        <v>3</v>
      </c>
      <c r="I53" s="13">
        <v>1</v>
      </c>
      <c r="J53" s="13">
        <v>2</v>
      </c>
      <c r="K53" s="34">
        <v>0</v>
      </c>
      <c r="L53" s="52">
        <f t="shared" si="1"/>
        <v>6</v>
      </c>
      <c r="M53" s="49"/>
    </row>
    <row r="54" spans="1:13" ht="12.75" customHeight="1">
      <c r="A54" s="69">
        <v>50</v>
      </c>
      <c r="B54" s="27" t="s">
        <v>245</v>
      </c>
      <c r="C54" s="13" t="s">
        <v>235</v>
      </c>
      <c r="D54" s="21" t="s">
        <v>236</v>
      </c>
      <c r="E54" s="82" t="s">
        <v>325</v>
      </c>
      <c r="F54" s="20">
        <v>1049</v>
      </c>
      <c r="G54" s="33">
        <v>0</v>
      </c>
      <c r="H54" s="13">
        <v>2</v>
      </c>
      <c r="I54" s="13">
        <v>0</v>
      </c>
      <c r="J54" s="13">
        <v>3</v>
      </c>
      <c r="K54" s="34">
        <v>0</v>
      </c>
      <c r="L54" s="52">
        <f t="shared" si="1"/>
        <v>5</v>
      </c>
      <c r="M54" s="49"/>
    </row>
    <row r="55" spans="1:13" ht="12.75" customHeight="1" thickBot="1">
      <c r="A55" s="70">
        <v>51</v>
      </c>
      <c r="B55" s="46" t="s">
        <v>113</v>
      </c>
      <c r="C55" s="65" t="s">
        <v>115</v>
      </c>
      <c r="D55" s="65" t="s">
        <v>116</v>
      </c>
      <c r="E55" s="83" t="s">
        <v>332</v>
      </c>
      <c r="F55" s="38">
        <v>1036</v>
      </c>
      <c r="G55" s="35">
        <v>0</v>
      </c>
      <c r="H55" s="39">
        <v>1</v>
      </c>
      <c r="I55" s="39">
        <v>0</v>
      </c>
      <c r="J55" s="39">
        <v>2</v>
      </c>
      <c r="K55" s="38">
        <v>0</v>
      </c>
      <c r="L55" s="53">
        <f t="shared" si="1"/>
        <v>3</v>
      </c>
      <c r="M55" s="50"/>
    </row>
    <row r="56" spans="7:12" ht="15">
      <c r="G56" s="101">
        <f aca="true" t="shared" si="2" ref="G56:L56">AVERAGE(G5:G55)</f>
        <v>8.156862745098039</v>
      </c>
      <c r="H56" s="101">
        <f t="shared" si="2"/>
        <v>6.2745098039215685</v>
      </c>
      <c r="I56" s="101">
        <f t="shared" si="2"/>
        <v>7.764705882352941</v>
      </c>
      <c r="J56" s="101">
        <f t="shared" si="2"/>
        <v>6.882352941176471</v>
      </c>
      <c r="K56" s="101">
        <f t="shared" si="2"/>
        <v>2.156862745098039</v>
      </c>
      <c r="L56" s="101">
        <f t="shared" si="2"/>
        <v>31.235294117647058</v>
      </c>
    </row>
  </sheetData>
  <mergeCells count="10">
    <mergeCell ref="M3:M4"/>
    <mergeCell ref="D3:D4"/>
    <mergeCell ref="L3:L4"/>
    <mergeCell ref="E3:E4"/>
    <mergeCell ref="F3:F4"/>
    <mergeCell ref="G3:K3"/>
    <mergeCell ref="A3:A4"/>
    <mergeCell ref="B3:B4"/>
    <mergeCell ref="C3:C4"/>
    <mergeCell ref="C1:K1"/>
  </mergeCells>
  <printOptions horizontalCentered="1"/>
  <pageMargins left="0.7480314960629921" right="0.7480314960629921" top="0.7874015748031497" bottom="0.7874015748031497" header="0.5118110236220472" footer="0.5118110236220472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2"/>
  <sheetViews>
    <sheetView workbookViewId="0" topLeftCell="A1">
      <selection activeCell="M8" sqref="M8:M9"/>
    </sheetView>
  </sheetViews>
  <sheetFormatPr defaultColWidth="9.140625" defaultRowHeight="12.75"/>
  <cols>
    <col min="1" max="1" width="5.00390625" style="67" customWidth="1"/>
    <col min="2" max="2" width="20.421875" style="10" customWidth="1"/>
    <col min="3" max="3" width="28.7109375" style="10" customWidth="1"/>
    <col min="4" max="4" width="20.57421875" style="10" customWidth="1"/>
    <col min="5" max="5" width="11.140625" style="78" hidden="1" customWidth="1"/>
    <col min="6" max="6" width="8.7109375" style="5" customWidth="1"/>
    <col min="7" max="11" width="4.57421875" style="5" bestFit="1" customWidth="1"/>
    <col min="12" max="12" width="6.421875" style="5" customWidth="1"/>
    <col min="13" max="13" width="10.140625" style="5" customWidth="1"/>
    <col min="14" max="16384" width="9.140625" style="5" customWidth="1"/>
  </cols>
  <sheetData>
    <row r="1" spans="1:12" ht="18" customHeight="1">
      <c r="A1" s="66"/>
      <c r="B1" s="86"/>
      <c r="C1" s="169" t="s">
        <v>5</v>
      </c>
      <c r="D1" s="170"/>
      <c r="E1" s="170"/>
      <c r="F1" s="170"/>
      <c r="G1" s="170"/>
      <c r="H1" s="170"/>
      <c r="I1" s="170"/>
      <c r="J1" s="170"/>
      <c r="K1" s="170"/>
      <c r="L1" s="1"/>
    </row>
    <row r="2" spans="1:12" ht="15.75" thickBot="1">
      <c r="A2" s="66"/>
      <c r="B2" s="17"/>
      <c r="C2" s="16"/>
      <c r="D2" s="16"/>
      <c r="E2" s="3"/>
      <c r="F2" s="1"/>
      <c r="G2" s="1"/>
      <c r="H2" s="1"/>
      <c r="I2" s="1"/>
      <c r="J2" s="1"/>
      <c r="K2" s="1"/>
      <c r="L2" s="1"/>
    </row>
    <row r="3" spans="1:13" s="10" customFormat="1" ht="15">
      <c r="A3" s="171" t="s">
        <v>4</v>
      </c>
      <c r="B3" s="150" t="s">
        <v>0</v>
      </c>
      <c r="C3" s="154" t="s">
        <v>318</v>
      </c>
      <c r="D3" s="160" t="s">
        <v>319</v>
      </c>
      <c r="E3" s="160" t="s">
        <v>320</v>
      </c>
      <c r="F3" s="164" t="s">
        <v>321</v>
      </c>
      <c r="G3" s="166" t="s">
        <v>322</v>
      </c>
      <c r="H3" s="167"/>
      <c r="I3" s="167"/>
      <c r="J3" s="167"/>
      <c r="K3" s="168"/>
      <c r="L3" s="162" t="s">
        <v>323</v>
      </c>
      <c r="M3" s="158" t="s">
        <v>324</v>
      </c>
    </row>
    <row r="4" spans="1:13" s="10" customFormat="1" ht="15.75" thickBot="1">
      <c r="A4" s="172"/>
      <c r="B4" s="173"/>
      <c r="C4" s="155"/>
      <c r="D4" s="161"/>
      <c r="E4" s="161"/>
      <c r="F4" s="174"/>
      <c r="G4" s="62">
        <v>1</v>
      </c>
      <c r="H4" s="23">
        <v>2</v>
      </c>
      <c r="I4" s="23">
        <v>3</v>
      </c>
      <c r="J4" s="23">
        <v>4</v>
      </c>
      <c r="K4" s="63">
        <v>5</v>
      </c>
      <c r="L4" s="163"/>
      <c r="M4" s="159"/>
    </row>
    <row r="5" spans="1:13" s="15" customFormat="1" ht="12.75" customHeight="1">
      <c r="A5" s="68">
        <v>1</v>
      </c>
      <c r="B5" s="43" t="s">
        <v>359</v>
      </c>
      <c r="C5" s="31" t="s">
        <v>81</v>
      </c>
      <c r="D5" s="31" t="s">
        <v>3</v>
      </c>
      <c r="E5" s="79" t="s">
        <v>325</v>
      </c>
      <c r="F5" s="42">
        <v>1101</v>
      </c>
      <c r="G5" s="105">
        <v>20</v>
      </c>
      <c r="H5" s="106">
        <v>19</v>
      </c>
      <c r="I5" s="106">
        <v>10</v>
      </c>
      <c r="J5" s="106">
        <v>20</v>
      </c>
      <c r="K5" s="107">
        <v>14</v>
      </c>
      <c r="L5" s="68">
        <f aca="true" t="shared" si="0" ref="L5:L36">SUM(G5:K5)</f>
        <v>83</v>
      </c>
      <c r="M5" s="128" t="s">
        <v>440</v>
      </c>
    </row>
    <row r="6" spans="1:13" s="15" customFormat="1" ht="12.75" customHeight="1">
      <c r="A6" s="69">
        <v>2</v>
      </c>
      <c r="B6" s="26" t="s">
        <v>362</v>
      </c>
      <c r="C6" s="22" t="s">
        <v>177</v>
      </c>
      <c r="D6" s="13" t="s">
        <v>175</v>
      </c>
      <c r="E6" s="80" t="s">
        <v>339</v>
      </c>
      <c r="F6" s="20">
        <v>1126</v>
      </c>
      <c r="G6" s="108">
        <v>2</v>
      </c>
      <c r="H6" s="109">
        <v>10</v>
      </c>
      <c r="I6" s="109">
        <v>20</v>
      </c>
      <c r="J6" s="109">
        <v>20</v>
      </c>
      <c r="K6" s="110">
        <v>20</v>
      </c>
      <c r="L6" s="69">
        <f t="shared" si="0"/>
        <v>72</v>
      </c>
      <c r="M6" s="129" t="s">
        <v>441</v>
      </c>
    </row>
    <row r="7" spans="1:13" s="15" customFormat="1" ht="12.75" customHeight="1">
      <c r="A7" s="69">
        <v>3</v>
      </c>
      <c r="B7" s="18" t="s">
        <v>360</v>
      </c>
      <c r="C7" s="21" t="s">
        <v>96</v>
      </c>
      <c r="D7" s="13" t="s">
        <v>193</v>
      </c>
      <c r="E7" s="80" t="s">
        <v>329</v>
      </c>
      <c r="F7" s="20">
        <v>1131</v>
      </c>
      <c r="G7" s="108">
        <v>20</v>
      </c>
      <c r="H7" s="109">
        <v>20</v>
      </c>
      <c r="I7" s="109">
        <v>0</v>
      </c>
      <c r="J7" s="109">
        <v>20</v>
      </c>
      <c r="K7" s="110">
        <v>8</v>
      </c>
      <c r="L7" s="69">
        <f t="shared" si="0"/>
        <v>68</v>
      </c>
      <c r="M7" s="129" t="s">
        <v>441</v>
      </c>
    </row>
    <row r="8" spans="1:13" s="15" customFormat="1" ht="12.75" customHeight="1">
      <c r="A8" s="69">
        <v>4</v>
      </c>
      <c r="B8" s="18" t="s">
        <v>361</v>
      </c>
      <c r="C8" s="21" t="s">
        <v>96</v>
      </c>
      <c r="D8" s="13" t="s">
        <v>193</v>
      </c>
      <c r="E8" s="80" t="s">
        <v>342</v>
      </c>
      <c r="F8" s="20">
        <v>1132</v>
      </c>
      <c r="G8" s="108">
        <v>18</v>
      </c>
      <c r="H8" s="109">
        <v>10</v>
      </c>
      <c r="I8" s="109">
        <v>20</v>
      </c>
      <c r="J8" s="109">
        <v>5</v>
      </c>
      <c r="K8" s="110">
        <v>14</v>
      </c>
      <c r="L8" s="69">
        <f t="shared" si="0"/>
        <v>67</v>
      </c>
      <c r="M8" s="129" t="s">
        <v>441</v>
      </c>
    </row>
    <row r="9" spans="1:13" s="15" customFormat="1" ht="12.75" customHeight="1">
      <c r="A9" s="69">
        <v>5</v>
      </c>
      <c r="B9" s="18" t="s">
        <v>365</v>
      </c>
      <c r="C9" s="21" t="s">
        <v>268</v>
      </c>
      <c r="D9" s="7" t="s">
        <v>269</v>
      </c>
      <c r="E9" s="80" t="s">
        <v>344</v>
      </c>
      <c r="F9" s="20">
        <v>1151</v>
      </c>
      <c r="G9" s="108">
        <v>18</v>
      </c>
      <c r="H9" s="109">
        <v>10</v>
      </c>
      <c r="I9" s="109">
        <v>10</v>
      </c>
      <c r="J9" s="109">
        <v>20</v>
      </c>
      <c r="K9" s="110">
        <v>7</v>
      </c>
      <c r="L9" s="69">
        <f t="shared" si="0"/>
        <v>65</v>
      </c>
      <c r="M9" s="129" t="s">
        <v>441</v>
      </c>
    </row>
    <row r="10" spans="1:13" s="15" customFormat="1" ht="12.75" customHeight="1">
      <c r="A10" s="69">
        <v>6</v>
      </c>
      <c r="B10" s="18" t="s">
        <v>373</v>
      </c>
      <c r="C10" s="13" t="s">
        <v>84</v>
      </c>
      <c r="D10" s="13" t="s">
        <v>3</v>
      </c>
      <c r="E10" s="80" t="s">
        <v>328</v>
      </c>
      <c r="F10" s="20">
        <v>1102</v>
      </c>
      <c r="G10" s="108">
        <v>18</v>
      </c>
      <c r="H10" s="109">
        <v>15</v>
      </c>
      <c r="I10" s="109">
        <v>20</v>
      </c>
      <c r="J10" s="109">
        <v>5</v>
      </c>
      <c r="K10" s="110">
        <v>0</v>
      </c>
      <c r="L10" s="69">
        <f t="shared" si="0"/>
        <v>58</v>
      </c>
      <c r="M10" s="129" t="s">
        <v>442</v>
      </c>
    </row>
    <row r="11" spans="1:13" s="12" customFormat="1" ht="12.75" customHeight="1">
      <c r="A11" s="69">
        <v>7</v>
      </c>
      <c r="B11" s="27" t="s">
        <v>363</v>
      </c>
      <c r="C11" s="22" t="s">
        <v>174</v>
      </c>
      <c r="D11" s="13" t="s">
        <v>232</v>
      </c>
      <c r="E11" s="80" t="s">
        <v>341</v>
      </c>
      <c r="F11" s="20">
        <v>1143</v>
      </c>
      <c r="G11" s="108">
        <v>10</v>
      </c>
      <c r="H11" s="109">
        <v>13</v>
      </c>
      <c r="I11" s="109">
        <v>0</v>
      </c>
      <c r="J11" s="109">
        <v>20</v>
      </c>
      <c r="K11" s="110">
        <v>14</v>
      </c>
      <c r="L11" s="69">
        <f t="shared" si="0"/>
        <v>57</v>
      </c>
      <c r="M11" s="129" t="s">
        <v>442</v>
      </c>
    </row>
    <row r="12" spans="1:13" s="14" customFormat="1" ht="12.75" customHeight="1">
      <c r="A12" s="69">
        <v>8</v>
      </c>
      <c r="B12" s="18" t="s">
        <v>370</v>
      </c>
      <c r="C12" s="13"/>
      <c r="D12" s="13" t="s">
        <v>164</v>
      </c>
      <c r="E12" s="80" t="s">
        <v>325</v>
      </c>
      <c r="F12" s="20">
        <v>1123</v>
      </c>
      <c r="G12" s="108">
        <v>20</v>
      </c>
      <c r="H12" s="109">
        <v>15</v>
      </c>
      <c r="I12" s="109">
        <v>0</v>
      </c>
      <c r="J12" s="109">
        <v>8</v>
      </c>
      <c r="K12" s="110">
        <v>14</v>
      </c>
      <c r="L12" s="69">
        <f t="shared" si="0"/>
        <v>57</v>
      </c>
      <c r="M12" s="129" t="s">
        <v>442</v>
      </c>
    </row>
    <row r="13" spans="1:13" s="12" customFormat="1" ht="12.75" customHeight="1">
      <c r="A13" s="69">
        <v>9</v>
      </c>
      <c r="B13" s="58" t="s">
        <v>194</v>
      </c>
      <c r="C13" s="21" t="s">
        <v>96</v>
      </c>
      <c r="D13" s="13" t="s">
        <v>196</v>
      </c>
      <c r="E13" s="80" t="s">
        <v>340</v>
      </c>
      <c r="F13" s="20">
        <v>1133</v>
      </c>
      <c r="G13" s="108">
        <v>20</v>
      </c>
      <c r="H13" s="109">
        <v>3</v>
      </c>
      <c r="I13" s="109">
        <v>0</v>
      </c>
      <c r="J13" s="109">
        <v>20</v>
      </c>
      <c r="K13" s="110">
        <v>14</v>
      </c>
      <c r="L13" s="69">
        <f t="shared" si="0"/>
        <v>57</v>
      </c>
      <c r="M13" s="129" t="s">
        <v>442</v>
      </c>
    </row>
    <row r="14" spans="1:13" s="12" customFormat="1" ht="12.75" customHeight="1">
      <c r="A14" s="69">
        <v>10</v>
      </c>
      <c r="B14" s="18" t="s">
        <v>364</v>
      </c>
      <c r="C14" s="13" t="s">
        <v>81</v>
      </c>
      <c r="D14" s="13" t="s">
        <v>3</v>
      </c>
      <c r="E14" s="80" t="s">
        <v>334</v>
      </c>
      <c r="F14" s="20">
        <v>1104</v>
      </c>
      <c r="G14" s="108">
        <v>20</v>
      </c>
      <c r="H14" s="109">
        <v>3</v>
      </c>
      <c r="I14" s="109">
        <v>10</v>
      </c>
      <c r="J14" s="109">
        <v>18</v>
      </c>
      <c r="K14" s="110">
        <v>5</v>
      </c>
      <c r="L14" s="69">
        <f t="shared" si="0"/>
        <v>56</v>
      </c>
      <c r="M14" s="129" t="s">
        <v>442</v>
      </c>
    </row>
    <row r="15" spans="1:13" s="12" customFormat="1" ht="12.75" customHeight="1">
      <c r="A15" s="90">
        <v>11</v>
      </c>
      <c r="B15" s="118" t="s">
        <v>211</v>
      </c>
      <c r="C15" s="120" t="s">
        <v>96</v>
      </c>
      <c r="D15" s="91" t="s">
        <v>210</v>
      </c>
      <c r="E15" s="80" t="s">
        <v>340</v>
      </c>
      <c r="F15" s="20">
        <v>1139</v>
      </c>
      <c r="G15" s="108">
        <v>20</v>
      </c>
      <c r="H15" s="109">
        <v>15</v>
      </c>
      <c r="I15" s="109">
        <v>0</v>
      </c>
      <c r="J15" s="109">
        <v>5</v>
      </c>
      <c r="K15" s="110">
        <v>14</v>
      </c>
      <c r="L15" s="69">
        <f t="shared" si="0"/>
        <v>54</v>
      </c>
      <c r="M15" s="129" t="s">
        <v>442</v>
      </c>
    </row>
    <row r="16" spans="1:13" s="93" customFormat="1" ht="12.75" customHeight="1">
      <c r="A16" s="69">
        <v>12</v>
      </c>
      <c r="B16" s="57" t="s">
        <v>366</v>
      </c>
      <c r="C16" s="28" t="s">
        <v>249</v>
      </c>
      <c r="D16" s="13" t="s">
        <v>250</v>
      </c>
      <c r="E16" s="80" t="s">
        <v>343</v>
      </c>
      <c r="F16" s="20">
        <v>1147</v>
      </c>
      <c r="G16" s="108">
        <v>20</v>
      </c>
      <c r="H16" s="109">
        <v>10</v>
      </c>
      <c r="I16" s="109">
        <v>0</v>
      </c>
      <c r="J16" s="109">
        <v>10</v>
      </c>
      <c r="K16" s="110">
        <v>14</v>
      </c>
      <c r="L16" s="69">
        <f t="shared" si="0"/>
        <v>54</v>
      </c>
      <c r="M16" s="129" t="s">
        <v>442</v>
      </c>
    </row>
    <row r="17" spans="1:13" s="93" customFormat="1" ht="12.75" customHeight="1">
      <c r="A17" s="69">
        <v>13</v>
      </c>
      <c r="B17" s="18" t="s">
        <v>101</v>
      </c>
      <c r="C17" s="13" t="s">
        <v>102</v>
      </c>
      <c r="D17" s="13" t="s">
        <v>104</v>
      </c>
      <c r="E17" s="80" t="s">
        <v>332</v>
      </c>
      <c r="F17" s="20">
        <v>1108</v>
      </c>
      <c r="G17" s="108">
        <v>20</v>
      </c>
      <c r="H17" s="109">
        <v>8</v>
      </c>
      <c r="I17" s="109">
        <v>0</v>
      </c>
      <c r="J17" s="109">
        <v>20</v>
      </c>
      <c r="K17" s="110">
        <v>5</v>
      </c>
      <c r="L17" s="69">
        <f t="shared" si="0"/>
        <v>53</v>
      </c>
      <c r="M17" s="129" t="s">
        <v>442</v>
      </c>
    </row>
    <row r="18" spans="1:13" s="93" customFormat="1" ht="12.75" customHeight="1">
      <c r="A18" s="69">
        <v>14</v>
      </c>
      <c r="B18" s="58" t="s">
        <v>367</v>
      </c>
      <c r="C18" s="22" t="s">
        <v>174</v>
      </c>
      <c r="D18" s="13" t="s">
        <v>205</v>
      </c>
      <c r="E18" s="80" t="s">
        <v>326</v>
      </c>
      <c r="F18" s="20">
        <v>1136</v>
      </c>
      <c r="G18" s="108">
        <v>8</v>
      </c>
      <c r="H18" s="109">
        <v>20</v>
      </c>
      <c r="I18" s="109">
        <v>0</v>
      </c>
      <c r="J18" s="109">
        <v>20</v>
      </c>
      <c r="K18" s="110">
        <v>5</v>
      </c>
      <c r="L18" s="69">
        <f t="shared" si="0"/>
        <v>53</v>
      </c>
      <c r="M18" s="129" t="s">
        <v>442</v>
      </c>
    </row>
    <row r="19" spans="1:13" s="93" customFormat="1" ht="12.75" customHeight="1">
      <c r="A19" s="69">
        <v>15</v>
      </c>
      <c r="B19" s="57" t="s">
        <v>274</v>
      </c>
      <c r="C19" s="21" t="s">
        <v>96</v>
      </c>
      <c r="D19" s="13" t="s">
        <v>276</v>
      </c>
      <c r="E19" s="80" t="s">
        <v>344</v>
      </c>
      <c r="F19" s="20">
        <v>1153</v>
      </c>
      <c r="G19" s="108">
        <v>18</v>
      </c>
      <c r="H19" s="109">
        <v>3</v>
      </c>
      <c r="I19" s="109">
        <v>0</v>
      </c>
      <c r="J19" s="109">
        <v>20</v>
      </c>
      <c r="K19" s="110">
        <v>10</v>
      </c>
      <c r="L19" s="69">
        <f t="shared" si="0"/>
        <v>51</v>
      </c>
      <c r="M19" s="129" t="s">
        <v>442</v>
      </c>
    </row>
    <row r="20" spans="1:13" s="93" customFormat="1" ht="12.75" customHeight="1">
      <c r="A20" s="69">
        <v>16</v>
      </c>
      <c r="B20" s="18" t="s">
        <v>368</v>
      </c>
      <c r="C20" s="13" t="s">
        <v>81</v>
      </c>
      <c r="D20" s="13" t="s">
        <v>3</v>
      </c>
      <c r="E20" s="80" t="s">
        <v>333</v>
      </c>
      <c r="F20" s="20">
        <v>1103</v>
      </c>
      <c r="G20" s="108">
        <v>5</v>
      </c>
      <c r="H20" s="109">
        <v>5</v>
      </c>
      <c r="I20" s="109">
        <v>20</v>
      </c>
      <c r="J20" s="109">
        <v>20</v>
      </c>
      <c r="K20" s="110">
        <v>0</v>
      </c>
      <c r="L20" s="69">
        <f t="shared" si="0"/>
        <v>50</v>
      </c>
      <c r="M20" s="129" t="s">
        <v>442</v>
      </c>
    </row>
    <row r="21" spans="1:13" s="12" customFormat="1" ht="12.75" customHeight="1">
      <c r="A21" s="92">
        <v>17</v>
      </c>
      <c r="B21" s="119" t="s">
        <v>369</v>
      </c>
      <c r="C21" s="121" t="s">
        <v>115</v>
      </c>
      <c r="D21" s="121" t="s">
        <v>116</v>
      </c>
      <c r="E21" s="80" t="s">
        <v>336</v>
      </c>
      <c r="F21" s="20">
        <v>1114</v>
      </c>
      <c r="G21" s="108">
        <v>2</v>
      </c>
      <c r="H21" s="109">
        <v>5</v>
      </c>
      <c r="I21" s="109">
        <v>20</v>
      </c>
      <c r="J21" s="109">
        <v>20</v>
      </c>
      <c r="K21" s="110">
        <v>3</v>
      </c>
      <c r="L21" s="69">
        <f t="shared" si="0"/>
        <v>50</v>
      </c>
      <c r="M21" s="129" t="s">
        <v>442</v>
      </c>
    </row>
    <row r="22" spans="1:13" s="12" customFormat="1" ht="12.75" customHeight="1">
      <c r="A22" s="69">
        <v>18</v>
      </c>
      <c r="B22" s="18" t="s">
        <v>371</v>
      </c>
      <c r="C22" s="13" t="s">
        <v>84</v>
      </c>
      <c r="D22" s="13" t="s">
        <v>3</v>
      </c>
      <c r="E22" s="80" t="s">
        <v>331</v>
      </c>
      <c r="F22" s="20">
        <v>1106</v>
      </c>
      <c r="G22" s="108">
        <v>20</v>
      </c>
      <c r="H22" s="109">
        <v>10</v>
      </c>
      <c r="I22" s="109">
        <v>0</v>
      </c>
      <c r="J22" s="109">
        <v>2</v>
      </c>
      <c r="K22" s="110">
        <v>14</v>
      </c>
      <c r="L22" s="69">
        <f t="shared" si="0"/>
        <v>46</v>
      </c>
      <c r="M22" s="129" t="s">
        <v>443</v>
      </c>
    </row>
    <row r="23" spans="1:13" s="12" customFormat="1" ht="12.75" customHeight="1">
      <c r="A23" s="69">
        <v>19</v>
      </c>
      <c r="B23" s="26" t="s">
        <v>372</v>
      </c>
      <c r="C23" s="22" t="s">
        <v>177</v>
      </c>
      <c r="D23" s="13" t="s">
        <v>175</v>
      </c>
      <c r="E23" s="80" t="s">
        <v>334</v>
      </c>
      <c r="F23" s="20">
        <v>1127</v>
      </c>
      <c r="G23" s="108">
        <v>20</v>
      </c>
      <c r="H23" s="109">
        <v>13</v>
      </c>
      <c r="I23" s="109">
        <v>0</v>
      </c>
      <c r="J23" s="109">
        <v>10</v>
      </c>
      <c r="K23" s="110">
        <v>3</v>
      </c>
      <c r="L23" s="69">
        <f t="shared" si="0"/>
        <v>46</v>
      </c>
      <c r="M23" s="129" t="s">
        <v>443</v>
      </c>
    </row>
    <row r="24" spans="1:13" s="12" customFormat="1" ht="12.75" customHeight="1">
      <c r="A24" s="69">
        <v>20</v>
      </c>
      <c r="B24" s="27" t="s">
        <v>185</v>
      </c>
      <c r="C24" s="22" t="s">
        <v>186</v>
      </c>
      <c r="D24" s="13" t="s">
        <v>187</v>
      </c>
      <c r="E24" s="80" t="s">
        <v>333</v>
      </c>
      <c r="F24" s="20">
        <v>1129</v>
      </c>
      <c r="G24" s="108">
        <v>20</v>
      </c>
      <c r="H24" s="109">
        <v>5</v>
      </c>
      <c r="I24" s="109">
        <v>0</v>
      </c>
      <c r="J24" s="109">
        <v>15</v>
      </c>
      <c r="K24" s="110">
        <v>5</v>
      </c>
      <c r="L24" s="69">
        <f t="shared" si="0"/>
        <v>45</v>
      </c>
      <c r="M24" s="129" t="s">
        <v>443</v>
      </c>
    </row>
    <row r="25" spans="1:13" s="12" customFormat="1" ht="12.75" customHeight="1">
      <c r="A25" s="69">
        <v>21</v>
      </c>
      <c r="B25" s="18" t="s">
        <v>252</v>
      </c>
      <c r="C25" s="21" t="s">
        <v>96</v>
      </c>
      <c r="D25" s="13" t="s">
        <v>253</v>
      </c>
      <c r="E25" s="80" t="s">
        <v>326</v>
      </c>
      <c r="F25" s="20">
        <v>1149</v>
      </c>
      <c r="G25" s="108">
        <v>18</v>
      </c>
      <c r="H25" s="109">
        <v>15</v>
      </c>
      <c r="I25" s="109">
        <v>0</v>
      </c>
      <c r="J25" s="109">
        <v>10</v>
      </c>
      <c r="K25" s="110">
        <v>0</v>
      </c>
      <c r="L25" s="69">
        <f t="shared" si="0"/>
        <v>43</v>
      </c>
      <c r="M25" s="129" t="s">
        <v>443</v>
      </c>
    </row>
    <row r="26" spans="1:13" s="12" customFormat="1" ht="12.75" customHeight="1">
      <c r="A26" s="69">
        <v>22</v>
      </c>
      <c r="B26" s="57" t="s">
        <v>374</v>
      </c>
      <c r="C26" s="13" t="s">
        <v>96</v>
      </c>
      <c r="D26" s="13" t="s">
        <v>108</v>
      </c>
      <c r="E26" s="80" t="s">
        <v>326</v>
      </c>
      <c r="F26" s="20">
        <v>1109</v>
      </c>
      <c r="G26" s="108">
        <v>0</v>
      </c>
      <c r="H26" s="109">
        <v>8</v>
      </c>
      <c r="I26" s="109">
        <v>0</v>
      </c>
      <c r="J26" s="109">
        <v>20</v>
      </c>
      <c r="K26" s="110">
        <v>14</v>
      </c>
      <c r="L26" s="69">
        <f t="shared" si="0"/>
        <v>42</v>
      </c>
      <c r="M26" s="129" t="s">
        <v>443</v>
      </c>
    </row>
    <row r="27" spans="1:13" s="12" customFormat="1" ht="12.75" customHeight="1">
      <c r="A27" s="69">
        <v>23</v>
      </c>
      <c r="B27" s="27" t="s">
        <v>375</v>
      </c>
      <c r="C27" s="21" t="s">
        <v>96</v>
      </c>
      <c r="D27" s="21" t="s">
        <v>128</v>
      </c>
      <c r="E27" s="80" t="s">
        <v>337</v>
      </c>
      <c r="F27" s="20">
        <v>1116</v>
      </c>
      <c r="G27" s="108">
        <v>5</v>
      </c>
      <c r="H27" s="109">
        <v>15</v>
      </c>
      <c r="I27" s="109">
        <v>0</v>
      </c>
      <c r="J27" s="109">
        <v>15</v>
      </c>
      <c r="K27" s="110">
        <v>5</v>
      </c>
      <c r="L27" s="69">
        <f t="shared" si="0"/>
        <v>40</v>
      </c>
      <c r="M27" s="129" t="s">
        <v>443</v>
      </c>
    </row>
    <row r="28" spans="1:13" s="12" customFormat="1" ht="12.75" customHeight="1">
      <c r="A28" s="69">
        <v>24</v>
      </c>
      <c r="B28" s="71" t="s">
        <v>300</v>
      </c>
      <c r="C28" s="28" t="s">
        <v>301</v>
      </c>
      <c r="D28" s="28" t="s">
        <v>302</v>
      </c>
      <c r="E28" s="80" t="s">
        <v>343</v>
      </c>
      <c r="F28" s="20">
        <v>1157</v>
      </c>
      <c r="G28" s="108">
        <v>5</v>
      </c>
      <c r="H28" s="109">
        <v>15</v>
      </c>
      <c r="I28" s="109">
        <v>0</v>
      </c>
      <c r="J28" s="109">
        <v>20</v>
      </c>
      <c r="K28" s="110">
        <v>0</v>
      </c>
      <c r="L28" s="69">
        <f t="shared" si="0"/>
        <v>40</v>
      </c>
      <c r="M28" s="129" t="s">
        <v>443</v>
      </c>
    </row>
    <row r="29" spans="1:13" s="12" customFormat="1" ht="12.75" customHeight="1">
      <c r="A29" s="69">
        <v>25</v>
      </c>
      <c r="B29" s="27" t="s">
        <v>376</v>
      </c>
      <c r="C29" s="22" t="s">
        <v>177</v>
      </c>
      <c r="D29" s="13" t="s">
        <v>188</v>
      </c>
      <c r="E29" s="80" t="s">
        <v>342</v>
      </c>
      <c r="F29" s="20">
        <v>1130</v>
      </c>
      <c r="G29" s="108">
        <v>20</v>
      </c>
      <c r="H29" s="109">
        <v>13</v>
      </c>
      <c r="I29" s="109">
        <v>0</v>
      </c>
      <c r="J29" s="109">
        <v>5</v>
      </c>
      <c r="K29" s="110">
        <v>0</v>
      </c>
      <c r="L29" s="69">
        <f t="shared" si="0"/>
        <v>38</v>
      </c>
      <c r="M29" s="129" t="s">
        <v>443</v>
      </c>
    </row>
    <row r="30" spans="1:13" s="12" customFormat="1" ht="12.75" customHeight="1">
      <c r="A30" s="69">
        <v>26</v>
      </c>
      <c r="B30" s="24" t="s">
        <v>377</v>
      </c>
      <c r="C30" s="7" t="s">
        <v>115</v>
      </c>
      <c r="D30" s="7" t="s">
        <v>116</v>
      </c>
      <c r="E30" s="80" t="s">
        <v>334</v>
      </c>
      <c r="F30" s="20">
        <v>1113</v>
      </c>
      <c r="G30" s="108">
        <v>0</v>
      </c>
      <c r="H30" s="109">
        <v>15</v>
      </c>
      <c r="I30" s="109">
        <v>0</v>
      </c>
      <c r="J30" s="109">
        <v>20</v>
      </c>
      <c r="K30" s="110">
        <v>0</v>
      </c>
      <c r="L30" s="69">
        <f t="shared" si="0"/>
        <v>35</v>
      </c>
      <c r="M30" s="129" t="s">
        <v>443</v>
      </c>
    </row>
    <row r="31" spans="1:13" s="12" customFormat="1" ht="12.75" customHeight="1">
      <c r="A31" s="69">
        <v>27</v>
      </c>
      <c r="B31" s="58" t="s">
        <v>203</v>
      </c>
      <c r="C31" s="22" t="s">
        <v>174</v>
      </c>
      <c r="D31" s="13" t="s">
        <v>205</v>
      </c>
      <c r="E31" s="80" t="s">
        <v>338</v>
      </c>
      <c r="F31" s="20">
        <v>1135</v>
      </c>
      <c r="G31" s="108">
        <v>2</v>
      </c>
      <c r="H31" s="109">
        <v>18</v>
      </c>
      <c r="I31" s="109">
        <v>0</v>
      </c>
      <c r="J31" s="109">
        <v>12</v>
      </c>
      <c r="K31" s="110">
        <v>2</v>
      </c>
      <c r="L31" s="69">
        <f t="shared" si="0"/>
        <v>34</v>
      </c>
      <c r="M31" s="129" t="s">
        <v>443</v>
      </c>
    </row>
    <row r="32" spans="1:13" s="12" customFormat="1" ht="12.75" customHeight="1">
      <c r="A32" s="69">
        <v>28</v>
      </c>
      <c r="B32" s="57" t="s">
        <v>378</v>
      </c>
      <c r="C32" s="13" t="s">
        <v>96</v>
      </c>
      <c r="D32" s="13" t="s">
        <v>108</v>
      </c>
      <c r="E32" s="80" t="s">
        <v>330</v>
      </c>
      <c r="F32" s="20">
        <v>1110</v>
      </c>
      <c r="G32" s="108">
        <v>20</v>
      </c>
      <c r="H32" s="109">
        <v>13</v>
      </c>
      <c r="I32" s="109">
        <v>0</v>
      </c>
      <c r="J32" s="109">
        <v>0</v>
      </c>
      <c r="K32" s="110">
        <v>0</v>
      </c>
      <c r="L32" s="69">
        <f t="shared" si="0"/>
        <v>33</v>
      </c>
      <c r="M32" s="129" t="s">
        <v>443</v>
      </c>
    </row>
    <row r="33" spans="1:13" s="12" customFormat="1" ht="12.75" customHeight="1">
      <c r="A33" s="69">
        <v>29</v>
      </c>
      <c r="B33" s="58" t="s">
        <v>379</v>
      </c>
      <c r="C33" s="22" t="s">
        <v>174</v>
      </c>
      <c r="D33" s="13" t="s">
        <v>205</v>
      </c>
      <c r="E33" s="80" t="s">
        <v>328</v>
      </c>
      <c r="F33" s="20">
        <v>1137</v>
      </c>
      <c r="G33" s="108">
        <v>2</v>
      </c>
      <c r="H33" s="109">
        <v>10</v>
      </c>
      <c r="I33" s="109">
        <v>0</v>
      </c>
      <c r="J33" s="109">
        <v>20</v>
      </c>
      <c r="K33" s="110">
        <v>0</v>
      </c>
      <c r="L33" s="69">
        <f t="shared" si="0"/>
        <v>32</v>
      </c>
      <c r="M33" s="129" t="s">
        <v>443</v>
      </c>
    </row>
    <row r="34" spans="1:13" s="12" customFormat="1" ht="12.75" customHeight="1">
      <c r="A34" s="69">
        <v>30</v>
      </c>
      <c r="B34" s="24" t="s">
        <v>380</v>
      </c>
      <c r="C34" s="7" t="s">
        <v>149</v>
      </c>
      <c r="D34" s="7" t="s">
        <v>150</v>
      </c>
      <c r="E34" s="80" t="s">
        <v>329</v>
      </c>
      <c r="F34" s="20">
        <v>1120</v>
      </c>
      <c r="G34" s="108">
        <v>20</v>
      </c>
      <c r="H34" s="109">
        <v>8</v>
      </c>
      <c r="I34" s="109">
        <v>0</v>
      </c>
      <c r="J34" s="109">
        <v>0</v>
      </c>
      <c r="K34" s="110">
        <v>2</v>
      </c>
      <c r="L34" s="69">
        <f t="shared" si="0"/>
        <v>30</v>
      </c>
      <c r="M34" s="129"/>
    </row>
    <row r="35" spans="1:13" s="12" customFormat="1" ht="12.75" customHeight="1">
      <c r="A35" s="69">
        <v>31</v>
      </c>
      <c r="B35" s="18" t="s">
        <v>381</v>
      </c>
      <c r="C35" s="21" t="s">
        <v>268</v>
      </c>
      <c r="D35" s="7" t="s">
        <v>269</v>
      </c>
      <c r="E35" s="80" t="s">
        <v>327</v>
      </c>
      <c r="F35" s="20">
        <v>1150</v>
      </c>
      <c r="G35" s="108">
        <v>0</v>
      </c>
      <c r="H35" s="109">
        <v>5</v>
      </c>
      <c r="I35" s="109">
        <v>20</v>
      </c>
      <c r="J35" s="109">
        <v>0</v>
      </c>
      <c r="K35" s="110">
        <v>5</v>
      </c>
      <c r="L35" s="69">
        <f t="shared" si="0"/>
        <v>30</v>
      </c>
      <c r="M35" s="52"/>
    </row>
    <row r="36" spans="1:13" s="12" customFormat="1" ht="12.75" customHeight="1">
      <c r="A36" s="69">
        <v>32</v>
      </c>
      <c r="B36" s="18" t="s">
        <v>162</v>
      </c>
      <c r="C36" s="13"/>
      <c r="D36" s="13" t="s">
        <v>164</v>
      </c>
      <c r="E36" s="80" t="s">
        <v>339</v>
      </c>
      <c r="F36" s="20">
        <v>1124</v>
      </c>
      <c r="G36" s="108">
        <v>5</v>
      </c>
      <c r="H36" s="109">
        <v>13</v>
      </c>
      <c r="I36" s="109">
        <v>0</v>
      </c>
      <c r="J36" s="109">
        <v>5</v>
      </c>
      <c r="K36" s="110">
        <v>5</v>
      </c>
      <c r="L36" s="69">
        <f t="shared" si="0"/>
        <v>28</v>
      </c>
      <c r="M36" s="52"/>
    </row>
    <row r="37" spans="1:13" s="12" customFormat="1" ht="12.75" customHeight="1">
      <c r="A37" s="69">
        <v>33</v>
      </c>
      <c r="B37" s="27" t="s">
        <v>231</v>
      </c>
      <c r="C37" s="22" t="s">
        <v>174</v>
      </c>
      <c r="D37" s="13" t="s">
        <v>232</v>
      </c>
      <c r="E37" s="80" t="s">
        <v>344</v>
      </c>
      <c r="F37" s="20">
        <v>1144</v>
      </c>
      <c r="G37" s="108">
        <v>20</v>
      </c>
      <c r="H37" s="109">
        <v>5</v>
      </c>
      <c r="I37" s="109">
        <v>0</v>
      </c>
      <c r="J37" s="109">
        <v>0</v>
      </c>
      <c r="K37" s="110">
        <v>3</v>
      </c>
      <c r="L37" s="69">
        <f aca="true" t="shared" si="1" ref="L37:L61">SUM(G37:K37)</f>
        <v>28</v>
      </c>
      <c r="M37" s="52"/>
    </row>
    <row r="38" spans="1:13" s="12" customFormat="1" ht="12.75" customHeight="1">
      <c r="A38" s="69">
        <v>34</v>
      </c>
      <c r="B38" s="26" t="s">
        <v>176</v>
      </c>
      <c r="C38" s="22" t="s">
        <v>177</v>
      </c>
      <c r="D38" s="13" t="s">
        <v>175</v>
      </c>
      <c r="E38" s="80" t="s">
        <v>341</v>
      </c>
      <c r="F38" s="20">
        <v>1128</v>
      </c>
      <c r="G38" s="108">
        <v>2</v>
      </c>
      <c r="H38" s="109">
        <v>5</v>
      </c>
      <c r="I38" s="109">
        <v>0</v>
      </c>
      <c r="J38" s="109">
        <v>20</v>
      </c>
      <c r="K38" s="110">
        <v>0</v>
      </c>
      <c r="L38" s="69">
        <f t="shared" si="1"/>
        <v>27</v>
      </c>
      <c r="M38" s="52"/>
    </row>
    <row r="39" spans="1:13" s="12" customFormat="1" ht="12.75" customHeight="1">
      <c r="A39" s="69">
        <v>35</v>
      </c>
      <c r="B39" s="60" t="s">
        <v>226</v>
      </c>
      <c r="C39" s="21" t="s">
        <v>96</v>
      </c>
      <c r="D39" s="37" t="s">
        <v>228</v>
      </c>
      <c r="E39" s="80" t="s">
        <v>338</v>
      </c>
      <c r="F39" s="20">
        <v>1141</v>
      </c>
      <c r="G39" s="108">
        <v>2</v>
      </c>
      <c r="H39" s="109">
        <v>0</v>
      </c>
      <c r="I39" s="109">
        <v>0</v>
      </c>
      <c r="J39" s="109">
        <v>5</v>
      </c>
      <c r="K39" s="110">
        <v>20</v>
      </c>
      <c r="L39" s="69">
        <f t="shared" si="1"/>
        <v>27</v>
      </c>
      <c r="M39" s="52"/>
    </row>
    <row r="40" spans="1:13" s="12" customFormat="1" ht="12.75" customHeight="1">
      <c r="A40" s="69">
        <v>36</v>
      </c>
      <c r="B40" s="24" t="s">
        <v>212</v>
      </c>
      <c r="C40" s="21" t="s">
        <v>96</v>
      </c>
      <c r="D40" s="13" t="s">
        <v>210</v>
      </c>
      <c r="E40" s="80" t="s">
        <v>344</v>
      </c>
      <c r="F40" s="20">
        <v>1140</v>
      </c>
      <c r="G40" s="108">
        <v>2</v>
      </c>
      <c r="H40" s="109">
        <v>5</v>
      </c>
      <c r="I40" s="109">
        <v>0</v>
      </c>
      <c r="J40" s="109">
        <v>5</v>
      </c>
      <c r="K40" s="110">
        <v>14</v>
      </c>
      <c r="L40" s="69">
        <f t="shared" si="1"/>
        <v>26</v>
      </c>
      <c r="M40" s="52"/>
    </row>
    <row r="41" spans="1:13" s="12" customFormat="1" ht="12.75" customHeight="1">
      <c r="A41" s="69">
        <v>37</v>
      </c>
      <c r="B41" s="27" t="s">
        <v>238</v>
      </c>
      <c r="C41" s="21" t="s">
        <v>240</v>
      </c>
      <c r="D41" s="21" t="s">
        <v>239</v>
      </c>
      <c r="E41" s="80" t="s">
        <v>335</v>
      </c>
      <c r="F41" s="20">
        <v>1145</v>
      </c>
      <c r="G41" s="108">
        <v>0</v>
      </c>
      <c r="H41" s="109">
        <v>5</v>
      </c>
      <c r="I41" s="109">
        <v>0</v>
      </c>
      <c r="J41" s="109">
        <v>15</v>
      </c>
      <c r="K41" s="110">
        <v>5</v>
      </c>
      <c r="L41" s="69">
        <f t="shared" si="1"/>
        <v>25</v>
      </c>
      <c r="M41" s="52"/>
    </row>
    <row r="42" spans="1:13" s="12" customFormat="1" ht="12.75" customHeight="1">
      <c r="A42" s="69">
        <v>38</v>
      </c>
      <c r="B42" s="58" t="s">
        <v>204</v>
      </c>
      <c r="C42" s="22" t="s">
        <v>174</v>
      </c>
      <c r="D42" s="13" t="s">
        <v>205</v>
      </c>
      <c r="E42" s="80" t="s">
        <v>337</v>
      </c>
      <c r="F42" s="20">
        <v>1138</v>
      </c>
      <c r="G42" s="108">
        <v>5</v>
      </c>
      <c r="H42" s="109">
        <v>13</v>
      </c>
      <c r="I42" s="109">
        <v>0</v>
      </c>
      <c r="J42" s="109">
        <v>0</v>
      </c>
      <c r="K42" s="110">
        <v>5</v>
      </c>
      <c r="L42" s="69">
        <f t="shared" si="1"/>
        <v>23</v>
      </c>
      <c r="M42" s="52"/>
    </row>
    <row r="43" spans="1:13" s="12" customFormat="1" ht="12.75" customHeight="1">
      <c r="A43" s="69">
        <v>39</v>
      </c>
      <c r="B43" s="60" t="s">
        <v>227</v>
      </c>
      <c r="C43" s="21" t="s">
        <v>96</v>
      </c>
      <c r="D43" s="37" t="s">
        <v>228</v>
      </c>
      <c r="E43" s="80" t="s">
        <v>343</v>
      </c>
      <c r="F43" s="20">
        <v>1142</v>
      </c>
      <c r="G43" s="108">
        <v>0</v>
      </c>
      <c r="H43" s="109">
        <v>18</v>
      </c>
      <c r="I43" s="109">
        <v>0</v>
      </c>
      <c r="J43" s="109">
        <v>5</v>
      </c>
      <c r="K43" s="110">
        <v>0</v>
      </c>
      <c r="L43" s="69">
        <f t="shared" si="1"/>
        <v>23</v>
      </c>
      <c r="M43" s="52"/>
    </row>
    <row r="44" spans="1:13" s="12" customFormat="1" ht="12.75" customHeight="1">
      <c r="A44" s="69">
        <v>40</v>
      </c>
      <c r="B44" s="71" t="s">
        <v>297</v>
      </c>
      <c r="C44" s="28" t="s">
        <v>298</v>
      </c>
      <c r="D44" s="28" t="s">
        <v>299</v>
      </c>
      <c r="E44" s="80" t="s">
        <v>342</v>
      </c>
      <c r="F44" s="20">
        <v>1156</v>
      </c>
      <c r="G44" s="108">
        <v>2</v>
      </c>
      <c r="H44" s="109">
        <v>0</v>
      </c>
      <c r="I44" s="109">
        <v>0</v>
      </c>
      <c r="J44" s="109">
        <v>20</v>
      </c>
      <c r="K44" s="110">
        <v>0</v>
      </c>
      <c r="L44" s="69">
        <f t="shared" si="1"/>
        <v>22</v>
      </c>
      <c r="M44" s="52"/>
    </row>
    <row r="45" spans="1:13" s="12" customFormat="1" ht="12.75" customHeight="1">
      <c r="A45" s="69">
        <v>41</v>
      </c>
      <c r="B45" s="27" t="s">
        <v>131</v>
      </c>
      <c r="C45" s="21" t="s">
        <v>96</v>
      </c>
      <c r="D45" s="21" t="s">
        <v>128</v>
      </c>
      <c r="E45" s="80" t="s">
        <v>332</v>
      </c>
      <c r="F45" s="20">
        <v>1118</v>
      </c>
      <c r="G45" s="108">
        <v>2</v>
      </c>
      <c r="H45" s="109">
        <v>13</v>
      </c>
      <c r="I45" s="109">
        <v>0</v>
      </c>
      <c r="J45" s="109">
        <v>0</v>
      </c>
      <c r="K45" s="110">
        <v>5</v>
      </c>
      <c r="L45" s="69">
        <f t="shared" si="1"/>
        <v>20</v>
      </c>
      <c r="M45" s="52"/>
    </row>
    <row r="46" spans="1:13" s="12" customFormat="1" ht="12.75" customHeight="1">
      <c r="A46" s="69">
        <v>42</v>
      </c>
      <c r="B46" s="24" t="s">
        <v>147</v>
      </c>
      <c r="C46" s="7" t="s">
        <v>149</v>
      </c>
      <c r="D46" s="7" t="s">
        <v>150</v>
      </c>
      <c r="E46" s="80" t="s">
        <v>335</v>
      </c>
      <c r="F46" s="20">
        <v>1121</v>
      </c>
      <c r="G46" s="108">
        <v>0</v>
      </c>
      <c r="H46" s="109">
        <v>15</v>
      </c>
      <c r="I46" s="109">
        <v>0</v>
      </c>
      <c r="J46" s="109">
        <v>0</v>
      </c>
      <c r="K46" s="110">
        <v>5</v>
      </c>
      <c r="L46" s="69">
        <f t="shared" si="1"/>
        <v>20</v>
      </c>
      <c r="M46" s="52"/>
    </row>
    <row r="47" spans="1:13" s="12" customFormat="1" ht="12.75" customHeight="1">
      <c r="A47" s="69">
        <v>43</v>
      </c>
      <c r="B47" s="24" t="s">
        <v>148</v>
      </c>
      <c r="C47" s="7" t="s">
        <v>149</v>
      </c>
      <c r="D47" s="7" t="s">
        <v>150</v>
      </c>
      <c r="E47" s="80" t="s">
        <v>339</v>
      </c>
      <c r="F47" s="20">
        <v>1122</v>
      </c>
      <c r="G47" s="108">
        <v>10</v>
      </c>
      <c r="H47" s="109">
        <v>5</v>
      </c>
      <c r="I47" s="109">
        <v>0</v>
      </c>
      <c r="J47" s="109">
        <v>2</v>
      </c>
      <c r="K47" s="110">
        <v>2</v>
      </c>
      <c r="L47" s="69">
        <f t="shared" si="1"/>
        <v>19</v>
      </c>
      <c r="M47" s="52"/>
    </row>
    <row r="48" spans="1:13" s="12" customFormat="1" ht="12.75" customHeight="1">
      <c r="A48" s="69">
        <v>44</v>
      </c>
      <c r="B48" s="27" t="s">
        <v>129</v>
      </c>
      <c r="C48" s="21" t="s">
        <v>96</v>
      </c>
      <c r="D48" s="21" t="s">
        <v>130</v>
      </c>
      <c r="E48" s="80" t="s">
        <v>337</v>
      </c>
      <c r="F48" s="20">
        <v>1117</v>
      </c>
      <c r="G48" s="108">
        <v>0</v>
      </c>
      <c r="H48" s="109">
        <v>5</v>
      </c>
      <c r="I48" s="109">
        <v>0</v>
      </c>
      <c r="J48" s="109">
        <v>8</v>
      </c>
      <c r="K48" s="110">
        <v>5</v>
      </c>
      <c r="L48" s="69">
        <f t="shared" si="1"/>
        <v>18</v>
      </c>
      <c r="M48" s="52"/>
    </row>
    <row r="49" spans="1:13" s="12" customFormat="1" ht="12.75" customHeight="1">
      <c r="A49" s="69">
        <v>45</v>
      </c>
      <c r="B49" s="18" t="s">
        <v>83</v>
      </c>
      <c r="C49" s="13" t="s">
        <v>85</v>
      </c>
      <c r="D49" s="13" t="s">
        <v>3</v>
      </c>
      <c r="E49" s="80" t="s">
        <v>342</v>
      </c>
      <c r="F49" s="20">
        <v>1105</v>
      </c>
      <c r="G49" s="108">
        <v>5</v>
      </c>
      <c r="H49" s="109">
        <v>5</v>
      </c>
      <c r="I49" s="109">
        <v>0</v>
      </c>
      <c r="J49" s="109">
        <v>0</v>
      </c>
      <c r="K49" s="110">
        <v>5</v>
      </c>
      <c r="L49" s="69">
        <f t="shared" si="1"/>
        <v>15</v>
      </c>
      <c r="M49" s="52"/>
    </row>
    <row r="50" spans="1:13" s="12" customFormat="1" ht="12.75" customHeight="1">
      <c r="A50" s="69">
        <v>46</v>
      </c>
      <c r="B50" s="24" t="s">
        <v>123</v>
      </c>
      <c r="C50" s="7" t="s">
        <v>124</v>
      </c>
      <c r="D50" s="7" t="s">
        <v>116</v>
      </c>
      <c r="E50" s="80" t="s">
        <v>330</v>
      </c>
      <c r="F50" s="20">
        <v>1115</v>
      </c>
      <c r="G50" s="108">
        <v>0</v>
      </c>
      <c r="H50" s="109">
        <v>13</v>
      </c>
      <c r="I50" s="109">
        <v>0</v>
      </c>
      <c r="J50" s="109">
        <v>2</v>
      </c>
      <c r="K50" s="110">
        <v>0</v>
      </c>
      <c r="L50" s="69">
        <f t="shared" si="1"/>
        <v>15</v>
      </c>
      <c r="M50" s="52"/>
    </row>
    <row r="51" spans="1:13" s="12" customFormat="1" ht="12.75" customHeight="1">
      <c r="A51" s="69">
        <v>47</v>
      </c>
      <c r="B51" s="24" t="s">
        <v>122</v>
      </c>
      <c r="C51" s="7" t="s">
        <v>124</v>
      </c>
      <c r="D51" s="7" t="s">
        <v>116</v>
      </c>
      <c r="E51" s="80" t="s">
        <v>331</v>
      </c>
      <c r="F51" s="20">
        <v>1112</v>
      </c>
      <c r="G51" s="108">
        <v>2</v>
      </c>
      <c r="H51" s="109">
        <v>10</v>
      </c>
      <c r="I51" s="109">
        <v>0</v>
      </c>
      <c r="J51" s="109">
        <v>2</v>
      </c>
      <c r="K51" s="110">
        <v>0</v>
      </c>
      <c r="L51" s="69">
        <f t="shared" si="1"/>
        <v>14</v>
      </c>
      <c r="M51" s="52"/>
    </row>
    <row r="52" spans="1:13" s="12" customFormat="1" ht="12.75" customHeight="1">
      <c r="A52" s="69">
        <v>48</v>
      </c>
      <c r="B52" s="27" t="s">
        <v>246</v>
      </c>
      <c r="C52" s="13" t="s">
        <v>240</v>
      </c>
      <c r="D52" s="21" t="s">
        <v>239</v>
      </c>
      <c r="E52" s="80" t="s">
        <v>328</v>
      </c>
      <c r="F52" s="20">
        <v>1146</v>
      </c>
      <c r="G52" s="108">
        <v>5</v>
      </c>
      <c r="H52" s="109">
        <v>0</v>
      </c>
      <c r="I52" s="109">
        <v>0</v>
      </c>
      <c r="J52" s="109">
        <v>0</v>
      </c>
      <c r="K52" s="110">
        <v>5</v>
      </c>
      <c r="L52" s="69">
        <f t="shared" si="1"/>
        <v>10</v>
      </c>
      <c r="M52" s="52"/>
    </row>
    <row r="53" spans="1:13" s="12" customFormat="1" ht="12.75" customHeight="1">
      <c r="A53" s="69">
        <v>49</v>
      </c>
      <c r="B53" s="57" t="s">
        <v>248</v>
      </c>
      <c r="C53" s="28" t="s">
        <v>249</v>
      </c>
      <c r="D53" s="13" t="s">
        <v>250</v>
      </c>
      <c r="E53" s="80" t="s">
        <v>336</v>
      </c>
      <c r="F53" s="20">
        <v>1148</v>
      </c>
      <c r="G53" s="108">
        <v>5</v>
      </c>
      <c r="H53" s="109">
        <v>5</v>
      </c>
      <c r="I53" s="109">
        <v>0</v>
      </c>
      <c r="J53" s="109">
        <v>0</v>
      </c>
      <c r="K53" s="110">
        <v>0</v>
      </c>
      <c r="L53" s="69">
        <f t="shared" si="1"/>
        <v>10</v>
      </c>
      <c r="M53" s="52"/>
    </row>
    <row r="54" spans="1:13" s="12" customFormat="1" ht="12.75" customHeight="1">
      <c r="A54" s="69">
        <v>50</v>
      </c>
      <c r="B54" s="18" t="s">
        <v>86</v>
      </c>
      <c r="C54" s="21" t="s">
        <v>96</v>
      </c>
      <c r="D54" s="13" t="s">
        <v>283</v>
      </c>
      <c r="E54" s="80" t="s">
        <v>336</v>
      </c>
      <c r="F54" s="20">
        <v>1154</v>
      </c>
      <c r="G54" s="108">
        <v>0</v>
      </c>
      <c r="H54" s="109">
        <v>2</v>
      </c>
      <c r="I54" s="109">
        <v>0</v>
      </c>
      <c r="J54" s="109">
        <v>2</v>
      </c>
      <c r="K54" s="110">
        <v>5</v>
      </c>
      <c r="L54" s="69">
        <f t="shared" si="1"/>
        <v>9</v>
      </c>
      <c r="M54" s="52"/>
    </row>
    <row r="55" spans="1:13" s="12" customFormat="1" ht="12.75" customHeight="1">
      <c r="A55" s="69">
        <v>51</v>
      </c>
      <c r="B55" s="57" t="s">
        <v>107</v>
      </c>
      <c r="C55" s="13" t="s">
        <v>96</v>
      </c>
      <c r="D55" s="13" t="s">
        <v>108</v>
      </c>
      <c r="E55" s="80" t="s">
        <v>335</v>
      </c>
      <c r="F55" s="20">
        <v>1111</v>
      </c>
      <c r="G55" s="108">
        <v>5</v>
      </c>
      <c r="H55" s="109">
        <v>2</v>
      </c>
      <c r="I55" s="109">
        <v>0</v>
      </c>
      <c r="J55" s="109">
        <v>0</v>
      </c>
      <c r="K55" s="110">
        <v>0</v>
      </c>
      <c r="L55" s="69">
        <f t="shared" si="1"/>
        <v>7</v>
      </c>
      <c r="M55" s="52"/>
    </row>
    <row r="56" spans="1:13" s="12" customFormat="1" ht="12.75" customHeight="1">
      <c r="A56" s="69">
        <v>52</v>
      </c>
      <c r="B56" s="57" t="s">
        <v>273</v>
      </c>
      <c r="C56" s="21" t="s">
        <v>96</v>
      </c>
      <c r="D56" s="13" t="s">
        <v>275</v>
      </c>
      <c r="E56" s="80" t="s">
        <v>341</v>
      </c>
      <c r="F56" s="20">
        <v>1152</v>
      </c>
      <c r="G56" s="108">
        <v>2</v>
      </c>
      <c r="H56" s="109">
        <v>3</v>
      </c>
      <c r="I56" s="109">
        <v>0</v>
      </c>
      <c r="J56" s="109">
        <v>2</v>
      </c>
      <c r="K56" s="110">
        <v>0</v>
      </c>
      <c r="L56" s="69">
        <f t="shared" si="1"/>
        <v>7</v>
      </c>
      <c r="M56" s="52"/>
    </row>
    <row r="57" spans="1:13" s="12" customFormat="1" ht="12.75" customHeight="1">
      <c r="A57" s="69">
        <v>53</v>
      </c>
      <c r="B57" s="18" t="s">
        <v>95</v>
      </c>
      <c r="C57" s="13" t="s">
        <v>96</v>
      </c>
      <c r="D57" s="13" t="s">
        <v>97</v>
      </c>
      <c r="E57" s="80" t="s">
        <v>327</v>
      </c>
      <c r="F57" s="20">
        <v>1107</v>
      </c>
      <c r="G57" s="108">
        <v>0</v>
      </c>
      <c r="H57" s="109">
        <v>5</v>
      </c>
      <c r="I57" s="109">
        <v>0</v>
      </c>
      <c r="J57" s="109">
        <v>0</v>
      </c>
      <c r="K57" s="110">
        <v>0</v>
      </c>
      <c r="L57" s="69">
        <f t="shared" si="1"/>
        <v>5</v>
      </c>
      <c r="M57" s="52"/>
    </row>
    <row r="58" spans="1:13" s="12" customFormat="1" ht="12.75" customHeight="1">
      <c r="A58" s="69">
        <v>54</v>
      </c>
      <c r="B58" s="18" t="s">
        <v>141</v>
      </c>
      <c r="C58" s="13" t="s">
        <v>142</v>
      </c>
      <c r="D58" s="13" t="s">
        <v>143</v>
      </c>
      <c r="E58" s="80" t="s">
        <v>338</v>
      </c>
      <c r="F58" s="20">
        <v>1119</v>
      </c>
      <c r="G58" s="108">
        <v>0</v>
      </c>
      <c r="H58" s="109">
        <v>5</v>
      </c>
      <c r="I58" s="109">
        <v>0</v>
      </c>
      <c r="J58" s="109">
        <v>0</v>
      </c>
      <c r="K58" s="110">
        <v>0</v>
      </c>
      <c r="L58" s="69">
        <f t="shared" si="1"/>
        <v>5</v>
      </c>
      <c r="M58" s="52"/>
    </row>
    <row r="59" spans="1:13" s="12" customFormat="1" ht="12.75" customHeight="1">
      <c r="A59" s="69">
        <v>55</v>
      </c>
      <c r="B59" s="18" t="s">
        <v>163</v>
      </c>
      <c r="C59" s="13"/>
      <c r="D59" s="13" t="s">
        <v>165</v>
      </c>
      <c r="E59" s="80" t="s">
        <v>340</v>
      </c>
      <c r="F59" s="20">
        <v>1125</v>
      </c>
      <c r="G59" s="108">
        <v>0</v>
      </c>
      <c r="H59" s="109">
        <v>0</v>
      </c>
      <c r="I59" s="109">
        <v>0</v>
      </c>
      <c r="J59" s="109">
        <v>5</v>
      </c>
      <c r="K59" s="110">
        <v>0</v>
      </c>
      <c r="L59" s="69">
        <f t="shared" si="1"/>
        <v>5</v>
      </c>
      <c r="M59" s="52"/>
    </row>
    <row r="60" spans="1:13" s="12" customFormat="1" ht="12.75" customHeight="1">
      <c r="A60" s="69">
        <v>56</v>
      </c>
      <c r="B60" s="18" t="s">
        <v>282</v>
      </c>
      <c r="C60" s="21" t="s">
        <v>96</v>
      </c>
      <c r="D60" s="13" t="s">
        <v>283</v>
      </c>
      <c r="E60" s="80" t="s">
        <v>343</v>
      </c>
      <c r="F60" s="20">
        <v>1155</v>
      </c>
      <c r="G60" s="108">
        <v>0</v>
      </c>
      <c r="H60" s="109">
        <v>0</v>
      </c>
      <c r="I60" s="109">
        <v>0</v>
      </c>
      <c r="J60" s="109">
        <v>0</v>
      </c>
      <c r="K60" s="110">
        <v>5</v>
      </c>
      <c r="L60" s="69">
        <f t="shared" si="1"/>
        <v>5</v>
      </c>
      <c r="M60" s="52"/>
    </row>
    <row r="61" spans="1:13" s="12" customFormat="1" ht="12.75" customHeight="1" thickBot="1">
      <c r="A61" s="70">
        <v>57</v>
      </c>
      <c r="B61" s="113" t="s">
        <v>195</v>
      </c>
      <c r="C61" s="74" t="s">
        <v>96</v>
      </c>
      <c r="D61" s="39" t="s">
        <v>197</v>
      </c>
      <c r="E61" s="83" t="s">
        <v>343</v>
      </c>
      <c r="F61" s="45">
        <v>1134</v>
      </c>
      <c r="G61" s="111">
        <v>0</v>
      </c>
      <c r="H61" s="112">
        <v>0</v>
      </c>
      <c r="I61" s="112">
        <v>0</v>
      </c>
      <c r="J61" s="112">
        <v>0</v>
      </c>
      <c r="K61" s="89">
        <v>0</v>
      </c>
      <c r="L61" s="70">
        <f t="shared" si="1"/>
        <v>0</v>
      </c>
      <c r="M61" s="53"/>
    </row>
    <row r="62" spans="1:12" ht="15">
      <c r="A62" s="66"/>
      <c r="B62" s="17"/>
      <c r="C62" s="17"/>
      <c r="D62" s="17"/>
      <c r="E62" s="77"/>
      <c r="F62" s="6"/>
      <c r="G62" s="114">
        <f aca="true" t="shared" si="2" ref="G62:L62">AVERAGE(G5:G61)</f>
        <v>8.508771929824562</v>
      </c>
      <c r="H62" s="114">
        <f t="shared" si="2"/>
        <v>8.75438596491228</v>
      </c>
      <c r="I62" s="114">
        <f t="shared" si="2"/>
        <v>2.6315789473684212</v>
      </c>
      <c r="J62" s="114">
        <f t="shared" si="2"/>
        <v>9.087719298245615</v>
      </c>
      <c r="K62" s="114">
        <f t="shared" si="2"/>
        <v>5.2631578947368425</v>
      </c>
      <c r="L62" s="114">
        <f t="shared" si="2"/>
        <v>34.24561403508772</v>
      </c>
    </row>
  </sheetData>
  <mergeCells count="10">
    <mergeCell ref="C1:K1"/>
    <mergeCell ref="M3:M4"/>
    <mergeCell ref="A3:A4"/>
    <mergeCell ref="B3:B4"/>
    <mergeCell ref="C3:C4"/>
    <mergeCell ref="L3:L4"/>
    <mergeCell ref="D3:D4"/>
    <mergeCell ref="E3:E4"/>
    <mergeCell ref="F3:F4"/>
    <mergeCell ref="G3:K3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8"/>
  <sheetViews>
    <sheetView workbookViewId="0" topLeftCell="A1">
      <selection activeCell="B2" sqref="B2"/>
    </sheetView>
  </sheetViews>
  <sheetFormatPr defaultColWidth="9.140625" defaultRowHeight="12.75"/>
  <cols>
    <col min="1" max="1" width="4.57421875" style="8" bestFit="1" customWidth="1"/>
    <col min="2" max="2" width="20.421875" style="0" customWidth="1"/>
    <col min="3" max="3" width="26.140625" style="0" customWidth="1"/>
    <col min="4" max="4" width="10.28125" style="0" customWidth="1"/>
    <col min="5" max="5" width="11.140625" style="76" hidden="1" customWidth="1"/>
    <col min="6" max="6" width="8.7109375" style="0" bestFit="1" customWidth="1"/>
    <col min="7" max="10" width="4.57421875" style="0" bestFit="1" customWidth="1"/>
    <col min="11" max="11" width="5.57421875" style="0" bestFit="1" customWidth="1"/>
    <col min="12" max="12" width="6.421875" style="0" bestFit="1" customWidth="1"/>
    <col min="13" max="13" width="10.140625" style="0" customWidth="1"/>
  </cols>
  <sheetData>
    <row r="1" spans="1:12" ht="18" customHeight="1">
      <c r="A1" s="25"/>
      <c r="B1" s="99"/>
      <c r="C1" s="156" t="s">
        <v>6</v>
      </c>
      <c r="D1" s="157"/>
      <c r="E1" s="157"/>
      <c r="F1" s="157"/>
      <c r="G1" s="157"/>
      <c r="H1" s="157"/>
      <c r="I1" s="157"/>
      <c r="J1" s="157"/>
      <c r="K1" s="157"/>
      <c r="L1" s="1"/>
    </row>
    <row r="2" spans="1:12" ht="15.75" thickBot="1">
      <c r="A2" s="25"/>
      <c r="B2" s="1"/>
      <c r="C2" s="3"/>
      <c r="D2" s="3"/>
      <c r="E2" s="3"/>
      <c r="F2" s="1"/>
      <c r="G2" s="1"/>
      <c r="H2" s="1"/>
      <c r="I2" s="1"/>
      <c r="J2" s="1"/>
      <c r="K2" s="1"/>
      <c r="L2" s="1"/>
    </row>
    <row r="3" spans="1:13" s="8" customFormat="1" ht="15">
      <c r="A3" s="178" t="s">
        <v>4</v>
      </c>
      <c r="B3" s="150" t="s">
        <v>0</v>
      </c>
      <c r="C3" s="154" t="s">
        <v>318</v>
      </c>
      <c r="D3" s="160" t="s">
        <v>319</v>
      </c>
      <c r="E3" s="160" t="s">
        <v>320</v>
      </c>
      <c r="F3" s="164" t="s">
        <v>321</v>
      </c>
      <c r="G3" s="166" t="s">
        <v>322</v>
      </c>
      <c r="H3" s="167"/>
      <c r="I3" s="167"/>
      <c r="J3" s="167"/>
      <c r="K3" s="168"/>
      <c r="L3" s="162" t="s">
        <v>323</v>
      </c>
      <c r="M3" s="176" t="s">
        <v>324</v>
      </c>
    </row>
    <row r="4" spans="1:13" s="8" customFormat="1" ht="15.75" thickBot="1">
      <c r="A4" s="179"/>
      <c r="B4" s="173"/>
      <c r="C4" s="155"/>
      <c r="D4" s="161"/>
      <c r="E4" s="161"/>
      <c r="F4" s="165"/>
      <c r="G4" s="62">
        <v>1</v>
      </c>
      <c r="H4" s="23">
        <v>2</v>
      </c>
      <c r="I4" s="23">
        <v>3</v>
      </c>
      <c r="J4" s="23">
        <v>4</v>
      </c>
      <c r="K4" s="63">
        <v>5</v>
      </c>
      <c r="L4" s="163"/>
      <c r="M4" s="177"/>
    </row>
    <row r="5" spans="1:13" ht="12.75" customHeight="1">
      <c r="A5" s="51">
        <v>1</v>
      </c>
      <c r="B5" s="43" t="s">
        <v>44</v>
      </c>
      <c r="C5" s="31" t="s">
        <v>2</v>
      </c>
      <c r="D5" s="31" t="s">
        <v>3</v>
      </c>
      <c r="E5" s="79" t="s">
        <v>340</v>
      </c>
      <c r="F5" s="42">
        <v>2003</v>
      </c>
      <c r="G5" s="30">
        <v>20</v>
      </c>
      <c r="H5" s="31">
        <v>20</v>
      </c>
      <c r="I5" s="31">
        <v>20</v>
      </c>
      <c r="J5" s="31">
        <v>20</v>
      </c>
      <c r="K5" s="32">
        <v>20</v>
      </c>
      <c r="L5" s="51">
        <f>SUM(G5:K5)</f>
        <v>100</v>
      </c>
      <c r="M5" s="128" t="s">
        <v>440</v>
      </c>
    </row>
    <row r="6" spans="1:13" ht="12.75" customHeight="1">
      <c r="A6" s="52">
        <v>2</v>
      </c>
      <c r="B6" s="18" t="s">
        <v>166</v>
      </c>
      <c r="C6" s="13"/>
      <c r="D6" s="13" t="s">
        <v>164</v>
      </c>
      <c r="E6" s="80" t="s">
        <v>334</v>
      </c>
      <c r="F6" s="20">
        <v>2116</v>
      </c>
      <c r="G6" s="33">
        <v>20</v>
      </c>
      <c r="H6" s="13">
        <v>20</v>
      </c>
      <c r="I6" s="13">
        <v>20</v>
      </c>
      <c r="J6" s="13">
        <v>20</v>
      </c>
      <c r="K6" s="34">
        <v>20</v>
      </c>
      <c r="L6" s="54">
        <f>SUM(G6:K6)</f>
        <v>100</v>
      </c>
      <c r="M6" s="129" t="s">
        <v>440</v>
      </c>
    </row>
    <row r="7" spans="1:13" ht="12.75" customHeight="1">
      <c r="A7" s="52">
        <v>3</v>
      </c>
      <c r="B7" s="18" t="s">
        <v>42</v>
      </c>
      <c r="C7" s="13" t="s">
        <v>2</v>
      </c>
      <c r="D7" s="13" t="s">
        <v>3</v>
      </c>
      <c r="E7" s="80" t="s">
        <v>325</v>
      </c>
      <c r="F7" s="20">
        <v>2001</v>
      </c>
      <c r="G7" s="33">
        <v>15</v>
      </c>
      <c r="H7" s="13">
        <v>20</v>
      </c>
      <c r="I7" s="13">
        <v>13</v>
      </c>
      <c r="J7" s="13">
        <v>0</v>
      </c>
      <c r="K7" s="34">
        <v>3</v>
      </c>
      <c r="L7" s="52">
        <f>SUM(G7,K7,H7,I7,J7)</f>
        <v>51</v>
      </c>
      <c r="M7" s="129" t="s">
        <v>442</v>
      </c>
    </row>
    <row r="8" spans="1:13" ht="12.75" customHeight="1">
      <c r="A8" s="52">
        <v>4</v>
      </c>
      <c r="B8" s="18" t="s">
        <v>43</v>
      </c>
      <c r="C8" s="13" t="s">
        <v>2</v>
      </c>
      <c r="D8" s="13" t="s">
        <v>3</v>
      </c>
      <c r="E8" s="80" t="s">
        <v>333</v>
      </c>
      <c r="F8" s="20">
        <v>2002</v>
      </c>
      <c r="G8" s="33">
        <v>18</v>
      </c>
      <c r="H8" s="13">
        <v>13</v>
      </c>
      <c r="I8" s="13">
        <v>0</v>
      </c>
      <c r="J8" s="13">
        <v>0</v>
      </c>
      <c r="K8" s="34">
        <v>20</v>
      </c>
      <c r="L8" s="52">
        <f>SUM(G8,K8,H8,I8,J8)</f>
        <v>51</v>
      </c>
      <c r="M8" s="129" t="s">
        <v>442</v>
      </c>
    </row>
    <row r="9" spans="1:13" ht="12.75" customHeight="1" thickBot="1">
      <c r="A9" s="53">
        <v>5</v>
      </c>
      <c r="B9" s="46" t="s">
        <v>346</v>
      </c>
      <c r="C9" s="74" t="s">
        <v>96</v>
      </c>
      <c r="D9" s="39" t="s">
        <v>283</v>
      </c>
      <c r="E9" s="83" t="s">
        <v>340</v>
      </c>
      <c r="F9" s="45">
        <v>2028</v>
      </c>
      <c r="G9" s="35">
        <v>2</v>
      </c>
      <c r="H9" s="39">
        <v>12</v>
      </c>
      <c r="I9" s="39">
        <v>14</v>
      </c>
      <c r="J9" s="39">
        <v>0</v>
      </c>
      <c r="K9" s="38">
        <v>20</v>
      </c>
      <c r="L9" s="53">
        <f aca="true" t="shared" si="0" ref="L9:L33">SUM(G9:K9)</f>
        <v>48</v>
      </c>
      <c r="M9" s="131" t="s">
        <v>442</v>
      </c>
    </row>
    <row r="10" spans="1:13" ht="12.75" customHeight="1">
      <c r="A10" s="54">
        <v>6</v>
      </c>
      <c r="B10" s="94" t="s">
        <v>47</v>
      </c>
      <c r="C10" s="19" t="s">
        <v>2</v>
      </c>
      <c r="D10" s="19" t="s">
        <v>3</v>
      </c>
      <c r="E10" s="81" t="s">
        <v>330</v>
      </c>
      <c r="F10" s="55">
        <v>2006</v>
      </c>
      <c r="G10" s="124">
        <v>20</v>
      </c>
      <c r="H10" s="19">
        <v>2</v>
      </c>
      <c r="I10" s="19">
        <v>3</v>
      </c>
      <c r="J10" s="19">
        <v>0</v>
      </c>
      <c r="K10" s="125">
        <v>20</v>
      </c>
      <c r="L10" s="54">
        <f t="shared" si="0"/>
        <v>45</v>
      </c>
      <c r="M10" s="130" t="s">
        <v>442</v>
      </c>
    </row>
    <row r="11" spans="1:13" ht="12.75" customHeight="1">
      <c r="A11" s="52">
        <v>7</v>
      </c>
      <c r="B11" s="18" t="s">
        <v>54</v>
      </c>
      <c r="C11" s="13" t="s">
        <v>2</v>
      </c>
      <c r="D11" s="13" t="s">
        <v>3</v>
      </c>
      <c r="E11" s="80" t="s">
        <v>332</v>
      </c>
      <c r="F11" s="20">
        <v>2013</v>
      </c>
      <c r="G11" s="33">
        <v>7</v>
      </c>
      <c r="H11" s="13">
        <v>10</v>
      </c>
      <c r="I11" s="13">
        <v>7</v>
      </c>
      <c r="J11" s="13">
        <v>15</v>
      </c>
      <c r="K11" s="34">
        <v>3</v>
      </c>
      <c r="L11" s="52">
        <f t="shared" si="0"/>
        <v>42</v>
      </c>
      <c r="M11" s="129" t="s">
        <v>442</v>
      </c>
    </row>
    <row r="12" spans="1:13" ht="12.75" customHeight="1">
      <c r="A12" s="52">
        <v>8</v>
      </c>
      <c r="B12" s="18" t="s">
        <v>347</v>
      </c>
      <c r="C12" s="7" t="s">
        <v>115</v>
      </c>
      <c r="D12" s="7" t="s">
        <v>116</v>
      </c>
      <c r="E12" s="80" t="s">
        <v>331</v>
      </c>
      <c r="F12" s="20">
        <v>2019</v>
      </c>
      <c r="G12" s="33">
        <v>0</v>
      </c>
      <c r="H12" s="13">
        <v>2</v>
      </c>
      <c r="I12" s="13">
        <v>20</v>
      </c>
      <c r="J12" s="13">
        <v>0</v>
      </c>
      <c r="K12" s="34">
        <v>20</v>
      </c>
      <c r="L12" s="52">
        <f t="shared" si="0"/>
        <v>42</v>
      </c>
      <c r="M12" s="129" t="s">
        <v>442</v>
      </c>
    </row>
    <row r="13" spans="1:13" ht="12.75" customHeight="1">
      <c r="A13" s="52">
        <v>9</v>
      </c>
      <c r="B13" s="18" t="s">
        <v>46</v>
      </c>
      <c r="C13" s="13" t="s">
        <v>2</v>
      </c>
      <c r="D13" s="13" t="s">
        <v>3</v>
      </c>
      <c r="E13" s="80" t="s">
        <v>343</v>
      </c>
      <c r="F13" s="20">
        <v>2005</v>
      </c>
      <c r="G13" s="33">
        <v>15</v>
      </c>
      <c r="H13" s="13">
        <v>2</v>
      </c>
      <c r="I13" s="13">
        <v>3</v>
      </c>
      <c r="J13" s="13">
        <v>0</v>
      </c>
      <c r="K13" s="34">
        <v>20</v>
      </c>
      <c r="L13" s="52">
        <f t="shared" si="0"/>
        <v>40</v>
      </c>
      <c r="M13" s="129" t="s">
        <v>442</v>
      </c>
    </row>
    <row r="14" spans="1:13" ht="12.75" customHeight="1">
      <c r="A14" s="52">
        <v>10</v>
      </c>
      <c r="B14" s="18" t="s">
        <v>51</v>
      </c>
      <c r="C14" s="13" t="s">
        <v>2</v>
      </c>
      <c r="D14" s="13" t="s">
        <v>3</v>
      </c>
      <c r="E14" s="80" t="s">
        <v>337</v>
      </c>
      <c r="F14" s="20">
        <v>2010</v>
      </c>
      <c r="G14" s="33">
        <v>0</v>
      </c>
      <c r="H14" s="13">
        <v>2</v>
      </c>
      <c r="I14" s="13">
        <v>14</v>
      </c>
      <c r="J14" s="13">
        <v>0</v>
      </c>
      <c r="K14" s="34">
        <v>20</v>
      </c>
      <c r="L14" s="52">
        <f t="shared" si="0"/>
        <v>36</v>
      </c>
      <c r="M14" s="129" t="s">
        <v>443</v>
      </c>
    </row>
    <row r="15" spans="1:13" ht="12.75" customHeight="1">
      <c r="A15" s="52">
        <v>11</v>
      </c>
      <c r="B15" s="18" t="s">
        <v>348</v>
      </c>
      <c r="C15" s="7" t="s">
        <v>115</v>
      </c>
      <c r="D15" s="7" t="s">
        <v>116</v>
      </c>
      <c r="E15" s="80" t="s">
        <v>325</v>
      </c>
      <c r="F15" s="20">
        <v>2016</v>
      </c>
      <c r="G15" s="33">
        <v>0</v>
      </c>
      <c r="H15" s="13">
        <v>20</v>
      </c>
      <c r="I15" s="13">
        <v>0</v>
      </c>
      <c r="J15" s="13">
        <v>0</v>
      </c>
      <c r="K15" s="34">
        <v>15</v>
      </c>
      <c r="L15" s="52">
        <f t="shared" si="0"/>
        <v>35</v>
      </c>
      <c r="M15" s="129" t="s">
        <v>443</v>
      </c>
    </row>
    <row r="16" spans="1:13" ht="12.75" customHeight="1">
      <c r="A16" s="52">
        <v>12</v>
      </c>
      <c r="B16" s="18" t="s">
        <v>53</v>
      </c>
      <c r="C16" s="13" t="s">
        <v>2</v>
      </c>
      <c r="D16" s="13" t="s">
        <v>3</v>
      </c>
      <c r="E16" s="80" t="s">
        <v>334</v>
      </c>
      <c r="F16" s="20">
        <v>2012</v>
      </c>
      <c r="G16" s="33">
        <v>12</v>
      </c>
      <c r="H16" s="13">
        <v>0</v>
      </c>
      <c r="I16" s="13">
        <v>3</v>
      </c>
      <c r="J16" s="13">
        <v>0</v>
      </c>
      <c r="K16" s="34">
        <v>20</v>
      </c>
      <c r="L16" s="52">
        <f t="shared" si="0"/>
        <v>35</v>
      </c>
      <c r="M16" s="129" t="s">
        <v>443</v>
      </c>
    </row>
    <row r="17" spans="1:13" ht="12.75" customHeight="1">
      <c r="A17" s="52">
        <v>13</v>
      </c>
      <c r="B17" s="18" t="s">
        <v>349</v>
      </c>
      <c r="C17" s="7" t="s">
        <v>138</v>
      </c>
      <c r="D17" s="7" t="s">
        <v>139</v>
      </c>
      <c r="E17" s="80" t="s">
        <v>343</v>
      </c>
      <c r="F17" s="20">
        <v>2022</v>
      </c>
      <c r="G17" s="33">
        <v>0</v>
      </c>
      <c r="H17" s="13">
        <v>8</v>
      </c>
      <c r="I17" s="13">
        <v>4</v>
      </c>
      <c r="J17" s="13">
        <v>0</v>
      </c>
      <c r="K17" s="34">
        <v>20</v>
      </c>
      <c r="L17" s="52">
        <f t="shared" si="0"/>
        <v>32</v>
      </c>
      <c r="M17" s="129" t="s">
        <v>443</v>
      </c>
    </row>
    <row r="18" spans="1:13" ht="12.75" customHeight="1">
      <c r="A18" s="52">
        <v>14</v>
      </c>
      <c r="B18" s="27" t="s">
        <v>208</v>
      </c>
      <c r="C18" s="13" t="s">
        <v>96</v>
      </c>
      <c r="D18" s="13" t="s">
        <v>210</v>
      </c>
      <c r="E18" s="80" t="s">
        <v>326</v>
      </c>
      <c r="F18" s="20">
        <v>2024</v>
      </c>
      <c r="G18" s="33">
        <v>0</v>
      </c>
      <c r="H18" s="13">
        <v>8</v>
      </c>
      <c r="I18" s="13">
        <v>3</v>
      </c>
      <c r="J18" s="13">
        <v>0</v>
      </c>
      <c r="K18" s="34">
        <v>20</v>
      </c>
      <c r="L18" s="52">
        <f t="shared" si="0"/>
        <v>31</v>
      </c>
      <c r="M18" s="129" t="s">
        <v>443</v>
      </c>
    </row>
    <row r="19" spans="1:13" ht="12.75" customHeight="1">
      <c r="A19" s="52">
        <v>15</v>
      </c>
      <c r="B19" s="18" t="s">
        <v>350</v>
      </c>
      <c r="C19" s="7" t="s">
        <v>115</v>
      </c>
      <c r="D19" s="7" t="s">
        <v>116</v>
      </c>
      <c r="E19" s="80" t="s">
        <v>341</v>
      </c>
      <c r="F19" s="20">
        <v>2015</v>
      </c>
      <c r="G19" s="33">
        <v>0</v>
      </c>
      <c r="H19" s="13">
        <v>7</v>
      </c>
      <c r="I19" s="13">
        <v>3</v>
      </c>
      <c r="J19" s="13">
        <v>0</v>
      </c>
      <c r="K19" s="34">
        <v>20</v>
      </c>
      <c r="L19" s="52">
        <f t="shared" si="0"/>
        <v>30</v>
      </c>
      <c r="M19" s="129" t="s">
        <v>443</v>
      </c>
    </row>
    <row r="20" spans="1:13" ht="12.75" customHeight="1">
      <c r="A20" s="52">
        <v>16</v>
      </c>
      <c r="B20" s="18" t="s">
        <v>207</v>
      </c>
      <c r="C20" s="13" t="s">
        <v>96</v>
      </c>
      <c r="D20" s="13" t="s">
        <v>210</v>
      </c>
      <c r="E20" s="80" t="s">
        <v>330</v>
      </c>
      <c r="F20" s="20">
        <v>2023</v>
      </c>
      <c r="G20" s="33">
        <v>7</v>
      </c>
      <c r="H20" s="13">
        <v>0</v>
      </c>
      <c r="I20" s="13">
        <v>3</v>
      </c>
      <c r="J20" s="13">
        <v>0</v>
      </c>
      <c r="K20" s="34">
        <v>18</v>
      </c>
      <c r="L20" s="52">
        <f t="shared" si="0"/>
        <v>28</v>
      </c>
      <c r="M20" s="129"/>
    </row>
    <row r="21" spans="1:13" ht="12.75" customHeight="1">
      <c r="A21" s="52">
        <v>17</v>
      </c>
      <c r="B21" s="27" t="s">
        <v>55</v>
      </c>
      <c r="C21" s="13" t="s">
        <v>2</v>
      </c>
      <c r="D21" s="13" t="s">
        <v>3</v>
      </c>
      <c r="E21" s="80" t="s">
        <v>326</v>
      </c>
      <c r="F21" s="20">
        <v>2014</v>
      </c>
      <c r="G21" s="33">
        <v>0</v>
      </c>
      <c r="H21" s="13">
        <v>2</v>
      </c>
      <c r="I21" s="13">
        <v>3</v>
      </c>
      <c r="J21" s="13">
        <v>0</v>
      </c>
      <c r="K21" s="34">
        <v>20</v>
      </c>
      <c r="L21" s="52">
        <f t="shared" si="0"/>
        <v>25</v>
      </c>
      <c r="M21" s="129"/>
    </row>
    <row r="22" spans="1:13" ht="12.75" customHeight="1">
      <c r="A22" s="52">
        <v>18</v>
      </c>
      <c r="B22" s="18" t="s">
        <v>45</v>
      </c>
      <c r="C22" s="13" t="s">
        <v>2</v>
      </c>
      <c r="D22" s="13" t="s">
        <v>3</v>
      </c>
      <c r="E22" s="80" t="s">
        <v>327</v>
      </c>
      <c r="F22" s="20">
        <v>2004</v>
      </c>
      <c r="G22" s="33">
        <v>1</v>
      </c>
      <c r="H22" s="13">
        <v>0</v>
      </c>
      <c r="I22" s="13">
        <v>3</v>
      </c>
      <c r="J22" s="13">
        <v>0</v>
      </c>
      <c r="K22" s="34">
        <v>20</v>
      </c>
      <c r="L22" s="52">
        <f t="shared" si="0"/>
        <v>24</v>
      </c>
      <c r="M22" s="129"/>
    </row>
    <row r="23" spans="1:13" ht="12.75" customHeight="1">
      <c r="A23" s="52">
        <v>19</v>
      </c>
      <c r="B23" s="18" t="s">
        <v>50</v>
      </c>
      <c r="C23" s="13" t="s">
        <v>2</v>
      </c>
      <c r="D23" s="13" t="s">
        <v>3</v>
      </c>
      <c r="E23" s="80" t="s">
        <v>328</v>
      </c>
      <c r="F23" s="20">
        <v>2009</v>
      </c>
      <c r="G23" s="33">
        <v>1</v>
      </c>
      <c r="H23" s="13">
        <v>2</v>
      </c>
      <c r="I23" s="13">
        <v>5</v>
      </c>
      <c r="J23" s="13">
        <v>5</v>
      </c>
      <c r="K23" s="34">
        <v>10</v>
      </c>
      <c r="L23" s="52">
        <f t="shared" si="0"/>
        <v>23</v>
      </c>
      <c r="M23" s="129"/>
    </row>
    <row r="24" spans="1:13" ht="12.75" customHeight="1">
      <c r="A24" s="52">
        <v>20</v>
      </c>
      <c r="B24" s="18" t="s">
        <v>351</v>
      </c>
      <c r="C24" s="7" t="s">
        <v>115</v>
      </c>
      <c r="D24" s="7" t="s">
        <v>116</v>
      </c>
      <c r="E24" s="80" t="s">
        <v>335</v>
      </c>
      <c r="F24" s="20">
        <v>2021</v>
      </c>
      <c r="G24" s="33">
        <v>20</v>
      </c>
      <c r="H24" s="13">
        <v>0</v>
      </c>
      <c r="I24" s="13">
        <v>3</v>
      </c>
      <c r="J24" s="13">
        <v>0</v>
      </c>
      <c r="K24" s="34">
        <v>0</v>
      </c>
      <c r="L24" s="52">
        <f t="shared" si="0"/>
        <v>23</v>
      </c>
      <c r="M24" s="129"/>
    </row>
    <row r="25" spans="1:13" ht="12.75" customHeight="1">
      <c r="A25" s="52">
        <v>21</v>
      </c>
      <c r="B25" s="18" t="s">
        <v>119</v>
      </c>
      <c r="C25" s="7" t="s">
        <v>115</v>
      </c>
      <c r="D25" s="7" t="s">
        <v>116</v>
      </c>
      <c r="E25" s="80" t="s">
        <v>338</v>
      </c>
      <c r="F25" s="20">
        <v>2020</v>
      </c>
      <c r="G25" s="33">
        <v>0</v>
      </c>
      <c r="H25" s="13">
        <v>2</v>
      </c>
      <c r="I25" s="13">
        <v>3</v>
      </c>
      <c r="J25" s="13">
        <v>0</v>
      </c>
      <c r="K25" s="34">
        <v>14</v>
      </c>
      <c r="L25" s="52">
        <f t="shared" si="0"/>
        <v>19</v>
      </c>
      <c r="M25" s="129"/>
    </row>
    <row r="26" spans="1:13" ht="12.75" customHeight="1">
      <c r="A26" s="52">
        <v>22</v>
      </c>
      <c r="B26" s="18" t="s">
        <v>48</v>
      </c>
      <c r="C26" s="13" t="s">
        <v>2</v>
      </c>
      <c r="D26" s="13" t="s">
        <v>3</v>
      </c>
      <c r="E26" s="80" t="s">
        <v>342</v>
      </c>
      <c r="F26" s="20">
        <v>2007</v>
      </c>
      <c r="G26" s="33">
        <v>0</v>
      </c>
      <c r="H26" s="13">
        <v>2</v>
      </c>
      <c r="I26" s="13">
        <v>3</v>
      </c>
      <c r="J26" s="13">
        <v>0</v>
      </c>
      <c r="K26" s="34">
        <v>10</v>
      </c>
      <c r="L26" s="52">
        <f t="shared" si="0"/>
        <v>15</v>
      </c>
      <c r="M26" s="52"/>
    </row>
    <row r="27" spans="1:13" ht="12.75" customHeight="1">
      <c r="A27" s="52">
        <v>23</v>
      </c>
      <c r="B27" s="60" t="s">
        <v>224</v>
      </c>
      <c r="C27" s="7" t="s">
        <v>96</v>
      </c>
      <c r="D27" s="7" t="s">
        <v>223</v>
      </c>
      <c r="E27" s="80" t="s">
        <v>329</v>
      </c>
      <c r="F27" s="20">
        <v>2026</v>
      </c>
      <c r="G27" s="33">
        <v>5</v>
      </c>
      <c r="H27" s="13">
        <v>2</v>
      </c>
      <c r="I27" s="13">
        <v>4</v>
      </c>
      <c r="J27" s="13">
        <v>0</v>
      </c>
      <c r="K27" s="34">
        <v>1</v>
      </c>
      <c r="L27" s="52">
        <f t="shared" si="0"/>
        <v>12</v>
      </c>
      <c r="M27" s="52"/>
    </row>
    <row r="28" spans="1:13" ht="12.75" customHeight="1">
      <c r="A28" s="52">
        <v>24</v>
      </c>
      <c r="B28" s="18" t="s">
        <v>52</v>
      </c>
      <c r="C28" s="13" t="s">
        <v>2</v>
      </c>
      <c r="D28" s="13" t="s">
        <v>3</v>
      </c>
      <c r="E28" s="80" t="s">
        <v>344</v>
      </c>
      <c r="F28" s="20">
        <v>2011</v>
      </c>
      <c r="G28" s="33">
        <v>2</v>
      </c>
      <c r="H28" s="13">
        <v>0</v>
      </c>
      <c r="I28" s="13">
        <v>3</v>
      </c>
      <c r="J28" s="13">
        <v>0</v>
      </c>
      <c r="K28" s="34">
        <v>5</v>
      </c>
      <c r="L28" s="52">
        <f t="shared" si="0"/>
        <v>10</v>
      </c>
      <c r="M28" s="52"/>
    </row>
    <row r="29" spans="1:13" ht="12.75" customHeight="1">
      <c r="A29" s="52">
        <v>25</v>
      </c>
      <c r="B29" s="18" t="s">
        <v>118</v>
      </c>
      <c r="C29" s="7" t="s">
        <v>115</v>
      </c>
      <c r="D29" s="7" t="s">
        <v>116</v>
      </c>
      <c r="E29" s="80" t="s">
        <v>339</v>
      </c>
      <c r="F29" s="20">
        <v>2018</v>
      </c>
      <c r="G29" s="33">
        <v>1</v>
      </c>
      <c r="H29" s="13">
        <v>2</v>
      </c>
      <c r="I29" s="13">
        <v>3</v>
      </c>
      <c r="J29" s="13">
        <v>2</v>
      </c>
      <c r="K29" s="34">
        <v>1</v>
      </c>
      <c r="L29" s="52">
        <f t="shared" si="0"/>
        <v>9</v>
      </c>
      <c r="M29" s="52"/>
    </row>
    <row r="30" spans="1:13" ht="12.75" customHeight="1">
      <c r="A30" s="52">
        <v>26</v>
      </c>
      <c r="B30" s="18" t="s">
        <v>49</v>
      </c>
      <c r="C30" s="13" t="s">
        <v>2</v>
      </c>
      <c r="D30" s="13" t="s">
        <v>3</v>
      </c>
      <c r="E30" s="80" t="s">
        <v>336</v>
      </c>
      <c r="F30" s="20">
        <v>2008</v>
      </c>
      <c r="G30" s="33">
        <v>1</v>
      </c>
      <c r="H30" s="13">
        <v>2</v>
      </c>
      <c r="I30" s="13">
        <v>3</v>
      </c>
      <c r="J30" s="13">
        <v>0</v>
      </c>
      <c r="K30" s="34">
        <v>1</v>
      </c>
      <c r="L30" s="52">
        <f t="shared" si="0"/>
        <v>7</v>
      </c>
      <c r="M30" s="52"/>
    </row>
    <row r="31" spans="1:13" ht="12.75" customHeight="1">
      <c r="A31" s="52">
        <v>27</v>
      </c>
      <c r="B31" s="18" t="s">
        <v>209</v>
      </c>
      <c r="C31" s="13" t="s">
        <v>96</v>
      </c>
      <c r="D31" s="13" t="s">
        <v>210</v>
      </c>
      <c r="E31" s="80" t="s">
        <v>328</v>
      </c>
      <c r="F31" s="20">
        <v>2025</v>
      </c>
      <c r="G31" s="33">
        <v>1</v>
      </c>
      <c r="H31" s="13">
        <v>0</v>
      </c>
      <c r="I31" s="13">
        <v>3</v>
      </c>
      <c r="J31" s="13">
        <v>0</v>
      </c>
      <c r="K31" s="34">
        <v>1</v>
      </c>
      <c r="L31" s="52">
        <f t="shared" si="0"/>
        <v>5</v>
      </c>
      <c r="M31" s="52"/>
    </row>
    <row r="32" spans="1:13" ht="12.75" customHeight="1">
      <c r="A32" s="52">
        <v>28</v>
      </c>
      <c r="B32" s="18" t="s">
        <v>270</v>
      </c>
      <c r="C32" s="13" t="s">
        <v>266</v>
      </c>
      <c r="D32" s="7" t="s">
        <v>267</v>
      </c>
      <c r="E32" s="80" t="s">
        <v>327</v>
      </c>
      <c r="F32" s="20">
        <v>2027</v>
      </c>
      <c r="G32" s="33">
        <v>0</v>
      </c>
      <c r="H32" s="13">
        <v>2</v>
      </c>
      <c r="I32" s="13">
        <v>2</v>
      </c>
      <c r="J32" s="13">
        <v>0</v>
      </c>
      <c r="K32" s="34">
        <v>0</v>
      </c>
      <c r="L32" s="52">
        <f t="shared" si="0"/>
        <v>4</v>
      </c>
      <c r="M32" s="52"/>
    </row>
    <row r="33" spans="1:13" ht="12.75" customHeight="1" thickBot="1">
      <c r="A33" s="53">
        <v>29</v>
      </c>
      <c r="B33" s="46" t="s">
        <v>117</v>
      </c>
      <c r="C33" s="65" t="s">
        <v>115</v>
      </c>
      <c r="D33" s="65" t="s">
        <v>116</v>
      </c>
      <c r="E33" s="83" t="s">
        <v>329</v>
      </c>
      <c r="F33" s="38">
        <v>2017</v>
      </c>
      <c r="G33" s="35">
        <v>0</v>
      </c>
      <c r="H33" s="39">
        <v>0</v>
      </c>
      <c r="I33" s="39">
        <v>0</v>
      </c>
      <c r="J33" s="39">
        <v>0</v>
      </c>
      <c r="K33" s="38">
        <v>3</v>
      </c>
      <c r="L33" s="53">
        <f t="shared" si="0"/>
        <v>3</v>
      </c>
      <c r="M33" s="53"/>
    </row>
    <row r="34" spans="7:12" ht="12.75">
      <c r="G34" s="95">
        <f aca="true" t="shared" si="1" ref="G34:L34">AVERAGE(G5:G33)</f>
        <v>5.793103448275862</v>
      </c>
      <c r="H34" s="95">
        <f t="shared" si="1"/>
        <v>5.586206896551724</v>
      </c>
      <c r="I34" s="95">
        <f t="shared" si="1"/>
        <v>5.793103448275862</v>
      </c>
      <c r="J34" s="95">
        <f t="shared" si="1"/>
        <v>2.1379310344827585</v>
      </c>
      <c r="K34" s="95">
        <f t="shared" si="1"/>
        <v>12.586206896551724</v>
      </c>
      <c r="L34" s="95">
        <f t="shared" si="1"/>
        <v>31.896551724137932</v>
      </c>
    </row>
    <row r="36" spans="6:11" ht="12.75">
      <c r="F36" s="170"/>
      <c r="G36" s="175"/>
      <c r="H36" s="175"/>
      <c r="I36" s="175"/>
      <c r="J36" s="175"/>
      <c r="K36" s="175"/>
    </row>
    <row r="37" spans="6:11" ht="12.75">
      <c r="F37" s="175"/>
      <c r="G37" s="175"/>
      <c r="H37" s="175"/>
      <c r="I37" s="175"/>
      <c r="J37" s="175"/>
      <c r="K37" s="175"/>
    </row>
    <row r="38" spans="6:11" ht="12.75">
      <c r="F38" s="175"/>
      <c r="G38" s="175"/>
      <c r="H38" s="175"/>
      <c r="I38" s="175"/>
      <c r="J38" s="175"/>
      <c r="K38" s="175"/>
    </row>
  </sheetData>
  <mergeCells count="11">
    <mergeCell ref="G3:K3"/>
    <mergeCell ref="F36:K38"/>
    <mergeCell ref="C1:K1"/>
    <mergeCell ref="M3:M4"/>
    <mergeCell ref="A3:A4"/>
    <mergeCell ref="B3:B4"/>
    <mergeCell ref="C3:C4"/>
    <mergeCell ref="L3:L4"/>
    <mergeCell ref="D3:D4"/>
    <mergeCell ref="E3:E4"/>
    <mergeCell ref="F3:F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4"/>
  <sheetViews>
    <sheetView workbookViewId="0" topLeftCell="A1">
      <selection activeCell="D5" sqref="D5:D18"/>
    </sheetView>
  </sheetViews>
  <sheetFormatPr defaultColWidth="9.140625" defaultRowHeight="12.75"/>
  <cols>
    <col min="1" max="1" width="5.00390625" style="67" bestFit="1" customWidth="1"/>
    <col min="2" max="2" width="21.8515625" style="0" customWidth="1"/>
    <col min="3" max="3" width="28.7109375" style="0" customWidth="1"/>
    <col min="4" max="4" width="20.57421875" style="0" customWidth="1"/>
    <col min="5" max="5" width="11.140625" style="76" hidden="1" customWidth="1"/>
    <col min="6" max="6" width="8.7109375" style="0" customWidth="1"/>
    <col min="7" max="7" width="5.57421875" style="0" bestFit="1" customWidth="1"/>
    <col min="8" max="10" width="4.57421875" style="0" bestFit="1" customWidth="1"/>
    <col min="11" max="11" width="5.57421875" style="0" bestFit="1" customWidth="1"/>
    <col min="12" max="12" width="6.421875" style="0" customWidth="1"/>
    <col min="13" max="13" width="10.140625" style="0" customWidth="1"/>
  </cols>
  <sheetData>
    <row r="1" spans="1:12" ht="18" customHeight="1">
      <c r="A1" s="66"/>
      <c r="B1" s="86"/>
      <c r="C1" s="169" t="s">
        <v>7</v>
      </c>
      <c r="D1" s="170"/>
      <c r="E1" s="170"/>
      <c r="F1" s="170"/>
      <c r="G1" s="170"/>
      <c r="H1" s="170"/>
      <c r="I1" s="170"/>
      <c r="J1" s="170"/>
      <c r="K1" s="170"/>
      <c r="L1" s="1"/>
    </row>
    <row r="2" spans="1:12" ht="15.75" thickBot="1">
      <c r="A2" s="66"/>
      <c r="B2" s="1"/>
      <c r="C2" s="3"/>
      <c r="D2" s="3"/>
      <c r="E2" s="3"/>
      <c r="F2" s="1"/>
      <c r="G2" s="1"/>
      <c r="H2" s="1"/>
      <c r="I2" s="1"/>
      <c r="J2" s="1"/>
      <c r="K2" s="1"/>
      <c r="L2" s="1"/>
    </row>
    <row r="3" spans="1:13" s="8" customFormat="1" ht="15">
      <c r="A3" s="171" t="s">
        <v>4</v>
      </c>
      <c r="B3" s="150" t="s">
        <v>0</v>
      </c>
      <c r="C3" s="154" t="s">
        <v>318</v>
      </c>
      <c r="D3" s="160" t="s">
        <v>319</v>
      </c>
      <c r="E3" s="160" t="s">
        <v>320</v>
      </c>
      <c r="F3" s="164" t="s">
        <v>321</v>
      </c>
      <c r="G3" s="166" t="s">
        <v>322</v>
      </c>
      <c r="H3" s="167"/>
      <c r="I3" s="167"/>
      <c r="J3" s="167"/>
      <c r="K3" s="168"/>
      <c r="L3" s="162" t="s">
        <v>323</v>
      </c>
      <c r="M3" s="158" t="s">
        <v>324</v>
      </c>
    </row>
    <row r="4" spans="1:13" s="8" customFormat="1" ht="15.75" thickBot="1">
      <c r="A4" s="172"/>
      <c r="B4" s="173"/>
      <c r="C4" s="155"/>
      <c r="D4" s="161"/>
      <c r="E4" s="161"/>
      <c r="F4" s="165"/>
      <c r="G4" s="62">
        <v>1</v>
      </c>
      <c r="H4" s="23">
        <v>2</v>
      </c>
      <c r="I4" s="23">
        <v>3</v>
      </c>
      <c r="J4" s="23">
        <v>4</v>
      </c>
      <c r="K4" s="63">
        <v>5</v>
      </c>
      <c r="L4" s="163"/>
      <c r="M4" s="159"/>
    </row>
    <row r="5" spans="1:13" s="12" customFormat="1" ht="12.75" customHeight="1">
      <c r="A5" s="68">
        <v>1</v>
      </c>
      <c r="B5" s="43" t="s">
        <v>382</v>
      </c>
      <c r="C5" s="31" t="s">
        <v>81</v>
      </c>
      <c r="D5" s="31" t="s">
        <v>3</v>
      </c>
      <c r="E5" s="79" t="s">
        <v>328</v>
      </c>
      <c r="F5" s="42">
        <v>2102</v>
      </c>
      <c r="G5" s="30">
        <v>20</v>
      </c>
      <c r="H5" s="31">
        <v>0</v>
      </c>
      <c r="I5" s="31">
        <v>7</v>
      </c>
      <c r="J5" s="31">
        <v>20</v>
      </c>
      <c r="K5" s="32">
        <v>20</v>
      </c>
      <c r="L5" s="51">
        <f aca="true" t="shared" si="0" ref="L5:L43">SUM(G5:K5)</f>
        <v>67</v>
      </c>
      <c r="M5" s="122" t="s">
        <v>440</v>
      </c>
    </row>
    <row r="6" spans="1:13" s="12" customFormat="1" ht="12.75" customHeight="1">
      <c r="A6" s="69">
        <v>2</v>
      </c>
      <c r="B6" s="18" t="s">
        <v>383</v>
      </c>
      <c r="C6" s="21" t="s">
        <v>96</v>
      </c>
      <c r="D6" s="13" t="s">
        <v>193</v>
      </c>
      <c r="E6" s="80" t="s">
        <v>328</v>
      </c>
      <c r="F6" s="20">
        <v>2127</v>
      </c>
      <c r="G6" s="33">
        <v>20</v>
      </c>
      <c r="H6" s="13">
        <v>6</v>
      </c>
      <c r="I6" s="13">
        <v>3</v>
      </c>
      <c r="J6" s="13">
        <v>15</v>
      </c>
      <c r="K6" s="34">
        <v>20</v>
      </c>
      <c r="L6" s="52">
        <f t="shared" si="0"/>
        <v>64</v>
      </c>
      <c r="M6" s="123" t="s">
        <v>441</v>
      </c>
    </row>
    <row r="7" spans="1:13" s="12" customFormat="1" ht="12.75" customHeight="1">
      <c r="A7" s="69">
        <v>3</v>
      </c>
      <c r="B7" s="71" t="s">
        <v>303</v>
      </c>
      <c r="C7" s="28" t="s">
        <v>304</v>
      </c>
      <c r="D7" s="28" t="s">
        <v>305</v>
      </c>
      <c r="E7" s="80" t="s">
        <v>339</v>
      </c>
      <c r="F7" s="20">
        <v>2140</v>
      </c>
      <c r="G7" s="33">
        <v>20</v>
      </c>
      <c r="H7" s="13">
        <v>0</v>
      </c>
      <c r="I7" s="13">
        <v>0</v>
      </c>
      <c r="J7" s="13">
        <v>20</v>
      </c>
      <c r="K7" s="34">
        <v>20</v>
      </c>
      <c r="L7" s="52">
        <f t="shared" si="0"/>
        <v>60</v>
      </c>
      <c r="M7" s="123" t="s">
        <v>441</v>
      </c>
    </row>
    <row r="8" spans="1:13" s="12" customFormat="1" ht="12.75" customHeight="1">
      <c r="A8" s="69">
        <v>4</v>
      </c>
      <c r="B8" s="18" t="s">
        <v>86</v>
      </c>
      <c r="C8" s="13" t="s">
        <v>84</v>
      </c>
      <c r="D8" s="13" t="s">
        <v>3</v>
      </c>
      <c r="E8" s="80" t="s">
        <v>339</v>
      </c>
      <c r="F8" s="20">
        <v>2104</v>
      </c>
      <c r="G8" s="33">
        <v>20</v>
      </c>
      <c r="H8" s="13">
        <v>2</v>
      </c>
      <c r="I8" s="13">
        <v>18</v>
      </c>
      <c r="J8" s="13">
        <v>0</v>
      </c>
      <c r="K8" s="34">
        <v>20</v>
      </c>
      <c r="L8" s="52">
        <f t="shared" si="0"/>
        <v>60</v>
      </c>
      <c r="M8" s="123" t="s">
        <v>441</v>
      </c>
    </row>
    <row r="9" spans="1:13" s="12" customFormat="1" ht="12.75" customHeight="1">
      <c r="A9" s="69">
        <v>5</v>
      </c>
      <c r="B9" s="18" t="s">
        <v>384</v>
      </c>
      <c r="C9" s="7" t="s">
        <v>124</v>
      </c>
      <c r="D9" s="7" t="s">
        <v>116</v>
      </c>
      <c r="E9" s="80" t="s">
        <v>343</v>
      </c>
      <c r="F9" s="20">
        <v>2110</v>
      </c>
      <c r="G9" s="33">
        <v>20</v>
      </c>
      <c r="H9" s="13">
        <v>0</v>
      </c>
      <c r="I9" s="13">
        <v>1</v>
      </c>
      <c r="J9" s="13">
        <v>12</v>
      </c>
      <c r="K9" s="34">
        <v>20</v>
      </c>
      <c r="L9" s="52">
        <f t="shared" si="0"/>
        <v>53</v>
      </c>
      <c r="M9" s="123" t="s">
        <v>442</v>
      </c>
    </row>
    <row r="10" spans="1:13" s="12" customFormat="1" ht="12.75" customHeight="1">
      <c r="A10" s="69">
        <v>6</v>
      </c>
      <c r="B10" s="18" t="s">
        <v>385</v>
      </c>
      <c r="C10" s="21" t="s">
        <v>96</v>
      </c>
      <c r="D10" s="13" t="s">
        <v>193</v>
      </c>
      <c r="E10" s="80" t="s">
        <v>341</v>
      </c>
      <c r="F10" s="20">
        <v>2126</v>
      </c>
      <c r="G10" s="33">
        <v>20</v>
      </c>
      <c r="H10" s="13">
        <v>5</v>
      </c>
      <c r="I10" s="13">
        <v>3</v>
      </c>
      <c r="J10" s="13">
        <v>15</v>
      </c>
      <c r="K10" s="34">
        <v>10</v>
      </c>
      <c r="L10" s="52">
        <f t="shared" si="0"/>
        <v>53</v>
      </c>
      <c r="M10" s="123" t="s">
        <v>442</v>
      </c>
    </row>
    <row r="11" spans="1:13" s="12" customFormat="1" ht="12.75" customHeight="1">
      <c r="A11" s="69">
        <v>7</v>
      </c>
      <c r="B11" s="26" t="s">
        <v>391</v>
      </c>
      <c r="C11" s="22" t="s">
        <v>174</v>
      </c>
      <c r="D11" s="13" t="s">
        <v>175</v>
      </c>
      <c r="E11" s="80" t="s">
        <v>338</v>
      </c>
      <c r="F11" s="20">
        <v>2122</v>
      </c>
      <c r="G11" s="33">
        <v>20</v>
      </c>
      <c r="H11" s="13">
        <v>0</v>
      </c>
      <c r="I11" s="13">
        <v>7</v>
      </c>
      <c r="J11" s="13">
        <v>5</v>
      </c>
      <c r="K11" s="34">
        <v>20</v>
      </c>
      <c r="L11" s="52">
        <f t="shared" si="0"/>
        <v>52</v>
      </c>
      <c r="M11" s="123" t="s">
        <v>442</v>
      </c>
    </row>
    <row r="12" spans="1:13" s="12" customFormat="1" ht="12.75" customHeight="1">
      <c r="A12" s="69">
        <v>8</v>
      </c>
      <c r="B12" s="18" t="s">
        <v>386</v>
      </c>
      <c r="C12" s="13" t="s">
        <v>81</v>
      </c>
      <c r="D12" s="13" t="s">
        <v>3</v>
      </c>
      <c r="E12" s="80" t="s">
        <v>326</v>
      </c>
      <c r="F12" s="20">
        <v>2103</v>
      </c>
      <c r="G12" s="33">
        <v>20</v>
      </c>
      <c r="H12" s="13">
        <v>5</v>
      </c>
      <c r="I12" s="13">
        <v>3</v>
      </c>
      <c r="J12" s="13">
        <v>2</v>
      </c>
      <c r="K12" s="34">
        <v>20</v>
      </c>
      <c r="L12" s="52">
        <f t="shared" si="0"/>
        <v>50</v>
      </c>
      <c r="M12" s="123" t="s">
        <v>442</v>
      </c>
    </row>
    <row r="13" spans="1:13" s="12" customFormat="1" ht="12.75" customHeight="1">
      <c r="A13" s="69">
        <v>9</v>
      </c>
      <c r="B13" s="18" t="s">
        <v>387</v>
      </c>
      <c r="C13" s="13" t="s">
        <v>96</v>
      </c>
      <c r="D13" s="13" t="s">
        <v>108</v>
      </c>
      <c r="E13" s="80" t="s">
        <v>327</v>
      </c>
      <c r="F13" s="20">
        <v>2108</v>
      </c>
      <c r="G13" s="33">
        <v>20</v>
      </c>
      <c r="H13" s="13">
        <v>0</v>
      </c>
      <c r="I13" s="13">
        <v>10</v>
      </c>
      <c r="J13" s="13">
        <v>0</v>
      </c>
      <c r="K13" s="34">
        <v>20</v>
      </c>
      <c r="L13" s="52">
        <f t="shared" si="0"/>
        <v>50</v>
      </c>
      <c r="M13" s="123" t="s">
        <v>442</v>
      </c>
    </row>
    <row r="14" spans="1:13" s="12" customFormat="1" ht="12.75" customHeight="1">
      <c r="A14" s="69">
        <v>10</v>
      </c>
      <c r="B14" s="18" t="s">
        <v>388</v>
      </c>
      <c r="C14" s="7" t="s">
        <v>115</v>
      </c>
      <c r="D14" s="7" t="s">
        <v>116</v>
      </c>
      <c r="E14" s="80" t="s">
        <v>337</v>
      </c>
      <c r="F14" s="20">
        <v>2111</v>
      </c>
      <c r="G14" s="33">
        <v>20</v>
      </c>
      <c r="H14" s="13">
        <v>0</v>
      </c>
      <c r="I14" s="13">
        <v>0</v>
      </c>
      <c r="J14" s="13">
        <v>10</v>
      </c>
      <c r="K14" s="34">
        <v>20</v>
      </c>
      <c r="L14" s="52">
        <f t="shared" si="0"/>
        <v>50</v>
      </c>
      <c r="M14" s="123" t="s">
        <v>442</v>
      </c>
    </row>
    <row r="15" spans="1:13" s="12" customFormat="1" ht="12.75" customHeight="1">
      <c r="A15" s="69">
        <v>11</v>
      </c>
      <c r="B15" s="26" t="s">
        <v>389</v>
      </c>
      <c r="C15" s="22" t="s">
        <v>177</v>
      </c>
      <c r="D15" s="13" t="s">
        <v>175</v>
      </c>
      <c r="E15" s="80" t="s">
        <v>333</v>
      </c>
      <c r="F15" s="20">
        <v>2119</v>
      </c>
      <c r="G15" s="33">
        <v>20</v>
      </c>
      <c r="H15" s="13">
        <v>5</v>
      </c>
      <c r="I15" s="13">
        <v>3</v>
      </c>
      <c r="J15" s="13">
        <v>2</v>
      </c>
      <c r="K15" s="34">
        <v>20</v>
      </c>
      <c r="L15" s="52">
        <f t="shared" si="0"/>
        <v>50</v>
      </c>
      <c r="M15" s="123" t="s">
        <v>442</v>
      </c>
    </row>
    <row r="16" spans="1:13" s="12" customFormat="1" ht="12.75" customHeight="1">
      <c r="A16" s="69">
        <v>12</v>
      </c>
      <c r="B16" s="27" t="s">
        <v>390</v>
      </c>
      <c r="C16" s="22" t="s">
        <v>177</v>
      </c>
      <c r="D16" s="13" t="s">
        <v>188</v>
      </c>
      <c r="E16" s="80" t="s">
        <v>331</v>
      </c>
      <c r="F16" s="20">
        <v>2123</v>
      </c>
      <c r="G16" s="33">
        <v>20</v>
      </c>
      <c r="H16" s="13">
        <v>2</v>
      </c>
      <c r="I16" s="13">
        <v>6</v>
      </c>
      <c r="J16" s="13">
        <v>2</v>
      </c>
      <c r="K16" s="34">
        <v>20</v>
      </c>
      <c r="L16" s="52">
        <f t="shared" si="0"/>
        <v>50</v>
      </c>
      <c r="M16" s="123" t="s">
        <v>442</v>
      </c>
    </row>
    <row r="17" spans="1:13" s="12" customFormat="1" ht="12.75" customHeight="1">
      <c r="A17" s="69">
        <v>13</v>
      </c>
      <c r="B17" s="18" t="s">
        <v>392</v>
      </c>
      <c r="C17" s="13" t="s">
        <v>81</v>
      </c>
      <c r="D17" s="13" t="s">
        <v>3</v>
      </c>
      <c r="E17" s="80" t="s">
        <v>337</v>
      </c>
      <c r="F17" s="20">
        <v>2101</v>
      </c>
      <c r="G17" s="33">
        <v>20</v>
      </c>
      <c r="H17" s="13">
        <v>5</v>
      </c>
      <c r="I17" s="13">
        <v>13</v>
      </c>
      <c r="J17" s="13">
        <v>0</v>
      </c>
      <c r="K17" s="34">
        <v>10</v>
      </c>
      <c r="L17" s="52">
        <f t="shared" si="0"/>
        <v>48</v>
      </c>
      <c r="M17" s="123" t="s">
        <v>442</v>
      </c>
    </row>
    <row r="18" spans="1:13" s="12" customFormat="1" ht="12.75" customHeight="1">
      <c r="A18" s="69">
        <v>14</v>
      </c>
      <c r="B18" s="57" t="s">
        <v>393</v>
      </c>
      <c r="C18" s="11" t="s">
        <v>178</v>
      </c>
      <c r="D18" s="13" t="s">
        <v>179</v>
      </c>
      <c r="E18" s="80" t="s">
        <v>331</v>
      </c>
      <c r="F18" s="20">
        <v>2120</v>
      </c>
      <c r="G18" s="33">
        <v>20</v>
      </c>
      <c r="H18" s="13">
        <v>5</v>
      </c>
      <c r="I18" s="13">
        <v>3</v>
      </c>
      <c r="J18" s="13">
        <v>0</v>
      </c>
      <c r="K18" s="34">
        <v>20</v>
      </c>
      <c r="L18" s="52">
        <f t="shared" si="0"/>
        <v>48</v>
      </c>
      <c r="M18" s="123" t="s">
        <v>442</v>
      </c>
    </row>
    <row r="19" spans="1:13" s="12" customFormat="1" ht="12.75" customHeight="1">
      <c r="A19" s="69">
        <v>15</v>
      </c>
      <c r="B19" s="18" t="s">
        <v>198</v>
      </c>
      <c r="C19" s="21" t="s">
        <v>96</v>
      </c>
      <c r="D19" s="13" t="s">
        <v>197</v>
      </c>
      <c r="E19" s="80" t="s">
        <v>343</v>
      </c>
      <c r="F19" s="20">
        <v>2128</v>
      </c>
      <c r="G19" s="33">
        <v>20</v>
      </c>
      <c r="H19" s="13">
        <v>7</v>
      </c>
      <c r="I19" s="13">
        <v>0</v>
      </c>
      <c r="J19" s="13">
        <v>0</v>
      </c>
      <c r="K19" s="34">
        <v>20</v>
      </c>
      <c r="L19" s="52">
        <f t="shared" si="0"/>
        <v>47</v>
      </c>
      <c r="M19" s="123" t="s">
        <v>443</v>
      </c>
    </row>
    <row r="20" spans="1:13" ht="12.75" customHeight="1">
      <c r="A20" s="69">
        <v>16</v>
      </c>
      <c r="B20" s="27" t="s">
        <v>394</v>
      </c>
      <c r="C20" s="22" t="s">
        <v>174</v>
      </c>
      <c r="D20" s="13" t="s">
        <v>232</v>
      </c>
      <c r="E20" s="80" t="s">
        <v>342</v>
      </c>
      <c r="F20" s="20">
        <v>2133</v>
      </c>
      <c r="G20" s="33">
        <v>20</v>
      </c>
      <c r="H20" s="13">
        <v>5</v>
      </c>
      <c r="I20" s="13">
        <v>0</v>
      </c>
      <c r="J20" s="13">
        <v>2</v>
      </c>
      <c r="K20" s="34">
        <v>20</v>
      </c>
      <c r="L20" s="52">
        <f t="shared" si="0"/>
        <v>47</v>
      </c>
      <c r="M20" s="123" t="s">
        <v>443</v>
      </c>
    </row>
    <row r="21" spans="1:13" ht="12.75" customHeight="1">
      <c r="A21" s="69">
        <v>17</v>
      </c>
      <c r="B21" s="18" t="s">
        <v>395</v>
      </c>
      <c r="C21" s="13" t="s">
        <v>266</v>
      </c>
      <c r="D21" s="7" t="s">
        <v>267</v>
      </c>
      <c r="E21" s="80" t="s">
        <v>338</v>
      </c>
      <c r="F21" s="20">
        <v>2135</v>
      </c>
      <c r="G21" s="33">
        <v>20</v>
      </c>
      <c r="H21" s="13">
        <v>2</v>
      </c>
      <c r="I21" s="13">
        <v>5</v>
      </c>
      <c r="J21" s="13">
        <v>0</v>
      </c>
      <c r="K21" s="34">
        <v>20</v>
      </c>
      <c r="L21" s="52">
        <f t="shared" si="0"/>
        <v>47</v>
      </c>
      <c r="M21" s="123" t="s">
        <v>443</v>
      </c>
    </row>
    <row r="22" spans="1:13" ht="12.75" customHeight="1">
      <c r="A22" s="69">
        <v>18</v>
      </c>
      <c r="B22" s="18" t="s">
        <v>167</v>
      </c>
      <c r="C22" s="13"/>
      <c r="D22" s="13" t="s">
        <v>165</v>
      </c>
      <c r="E22" s="80" t="s">
        <v>334</v>
      </c>
      <c r="F22" s="20">
        <v>2118</v>
      </c>
      <c r="G22" s="33">
        <v>20</v>
      </c>
      <c r="H22" s="13">
        <v>5</v>
      </c>
      <c r="I22" s="13">
        <v>0</v>
      </c>
      <c r="J22" s="13">
        <v>0</v>
      </c>
      <c r="K22" s="34">
        <v>20</v>
      </c>
      <c r="L22" s="52">
        <f t="shared" si="0"/>
        <v>45</v>
      </c>
      <c r="M22" s="123" t="s">
        <v>443</v>
      </c>
    </row>
    <row r="23" spans="1:13" ht="12.75" customHeight="1">
      <c r="A23" s="69">
        <v>19</v>
      </c>
      <c r="B23" s="18" t="s">
        <v>168</v>
      </c>
      <c r="C23" s="13"/>
      <c r="D23" s="13" t="s">
        <v>165</v>
      </c>
      <c r="E23" s="80" t="s">
        <v>327</v>
      </c>
      <c r="F23" s="20">
        <v>2117</v>
      </c>
      <c r="G23" s="33">
        <v>20</v>
      </c>
      <c r="H23" s="13">
        <v>2</v>
      </c>
      <c r="I23" s="13">
        <v>2</v>
      </c>
      <c r="J23" s="13">
        <v>0</v>
      </c>
      <c r="K23" s="34">
        <v>20</v>
      </c>
      <c r="L23" s="52">
        <f t="shared" si="0"/>
        <v>44</v>
      </c>
      <c r="M23" s="123" t="s">
        <v>443</v>
      </c>
    </row>
    <row r="24" spans="1:13" ht="12.75" customHeight="1">
      <c r="A24" s="69">
        <v>20</v>
      </c>
      <c r="B24" s="60" t="s">
        <v>396</v>
      </c>
      <c r="C24" s="13" t="s">
        <v>96</v>
      </c>
      <c r="D24" s="13" t="s">
        <v>229</v>
      </c>
      <c r="E24" s="80" t="s">
        <v>340</v>
      </c>
      <c r="F24" s="20">
        <v>2131</v>
      </c>
      <c r="G24" s="33">
        <v>20</v>
      </c>
      <c r="H24" s="13">
        <v>2</v>
      </c>
      <c r="I24" s="13">
        <v>2</v>
      </c>
      <c r="J24" s="13">
        <v>0</v>
      </c>
      <c r="K24" s="34">
        <v>20</v>
      </c>
      <c r="L24" s="52">
        <f t="shared" si="0"/>
        <v>44</v>
      </c>
      <c r="M24" s="123" t="s">
        <v>443</v>
      </c>
    </row>
    <row r="25" spans="1:13" ht="12.75" customHeight="1">
      <c r="A25" s="69">
        <v>21</v>
      </c>
      <c r="B25" s="26" t="s">
        <v>397</v>
      </c>
      <c r="C25" s="22" t="s">
        <v>177</v>
      </c>
      <c r="D25" s="13" t="s">
        <v>175</v>
      </c>
      <c r="E25" s="80" t="s">
        <v>335</v>
      </c>
      <c r="F25" s="20">
        <v>2121</v>
      </c>
      <c r="G25" s="33">
        <v>20</v>
      </c>
      <c r="H25" s="13">
        <v>0</v>
      </c>
      <c r="I25" s="13">
        <v>3</v>
      </c>
      <c r="J25" s="13">
        <v>0</v>
      </c>
      <c r="K25" s="34">
        <v>20</v>
      </c>
      <c r="L25" s="52">
        <f t="shared" si="0"/>
        <v>43</v>
      </c>
      <c r="M25" s="49"/>
    </row>
    <row r="26" spans="1:13" ht="12.75" customHeight="1">
      <c r="A26" s="69">
        <v>22</v>
      </c>
      <c r="B26" s="18" t="s">
        <v>398</v>
      </c>
      <c r="C26" s="13" t="s">
        <v>87</v>
      </c>
      <c r="D26" s="13" t="s">
        <v>88</v>
      </c>
      <c r="E26" s="80" t="s">
        <v>329</v>
      </c>
      <c r="F26" s="20">
        <v>2105</v>
      </c>
      <c r="G26" s="33">
        <v>20</v>
      </c>
      <c r="H26" s="13">
        <v>0</v>
      </c>
      <c r="I26" s="13">
        <v>2</v>
      </c>
      <c r="J26" s="13">
        <v>0</v>
      </c>
      <c r="K26" s="34">
        <v>20</v>
      </c>
      <c r="L26" s="52">
        <f t="shared" si="0"/>
        <v>42</v>
      </c>
      <c r="M26" s="49"/>
    </row>
    <row r="27" spans="1:13" ht="12.75" customHeight="1">
      <c r="A27" s="69">
        <v>23</v>
      </c>
      <c r="B27" s="18" t="s">
        <v>151</v>
      </c>
      <c r="C27" s="13" t="s">
        <v>153</v>
      </c>
      <c r="D27" s="13" t="s">
        <v>154</v>
      </c>
      <c r="E27" s="80" t="s">
        <v>344</v>
      </c>
      <c r="F27" s="20">
        <v>2114</v>
      </c>
      <c r="G27" s="33">
        <v>20</v>
      </c>
      <c r="H27" s="13">
        <v>2</v>
      </c>
      <c r="I27" s="13">
        <v>0</v>
      </c>
      <c r="J27" s="13">
        <v>0</v>
      </c>
      <c r="K27" s="34">
        <v>20</v>
      </c>
      <c r="L27" s="52">
        <f t="shared" si="0"/>
        <v>42</v>
      </c>
      <c r="M27" s="49"/>
    </row>
    <row r="28" spans="1:13" ht="12.75" customHeight="1">
      <c r="A28" s="69">
        <v>24</v>
      </c>
      <c r="B28" s="59" t="s">
        <v>213</v>
      </c>
      <c r="C28" s="13" t="s">
        <v>96</v>
      </c>
      <c r="D28" s="13" t="s">
        <v>210</v>
      </c>
      <c r="E28" s="80" t="s">
        <v>329</v>
      </c>
      <c r="F28" s="20">
        <v>2129</v>
      </c>
      <c r="G28" s="33">
        <v>20</v>
      </c>
      <c r="H28" s="13">
        <v>0</v>
      </c>
      <c r="I28" s="13">
        <v>0</v>
      </c>
      <c r="J28" s="13">
        <v>2</v>
      </c>
      <c r="K28" s="34">
        <v>20</v>
      </c>
      <c r="L28" s="52">
        <f t="shared" si="0"/>
        <v>42</v>
      </c>
      <c r="M28" s="49"/>
    </row>
    <row r="29" spans="1:13" ht="12.75" customHeight="1">
      <c r="A29" s="69">
        <v>25</v>
      </c>
      <c r="B29" s="18" t="s">
        <v>98</v>
      </c>
      <c r="C29" s="13" t="s">
        <v>96</v>
      </c>
      <c r="D29" s="13" t="s">
        <v>97</v>
      </c>
      <c r="E29" s="80" t="s">
        <v>325</v>
      </c>
      <c r="F29" s="20">
        <v>2106</v>
      </c>
      <c r="G29" s="33">
        <v>20</v>
      </c>
      <c r="H29" s="13">
        <v>0</v>
      </c>
      <c r="I29" s="13">
        <v>0</v>
      </c>
      <c r="J29" s="13">
        <v>0</v>
      </c>
      <c r="K29" s="34">
        <v>20</v>
      </c>
      <c r="L29" s="52">
        <f t="shared" si="0"/>
        <v>40</v>
      </c>
      <c r="M29" s="49"/>
    </row>
    <row r="30" spans="1:13" ht="12.75" customHeight="1">
      <c r="A30" s="69">
        <v>26</v>
      </c>
      <c r="B30" s="18" t="s">
        <v>103</v>
      </c>
      <c r="C30" s="13" t="s">
        <v>102</v>
      </c>
      <c r="D30" s="13" t="s">
        <v>104</v>
      </c>
      <c r="E30" s="80" t="s">
        <v>333</v>
      </c>
      <c r="F30" s="20">
        <v>2107</v>
      </c>
      <c r="G30" s="33">
        <v>20</v>
      </c>
      <c r="H30" s="13">
        <v>0</v>
      </c>
      <c r="I30" s="13">
        <v>0</v>
      </c>
      <c r="J30" s="13">
        <v>0</v>
      </c>
      <c r="K30" s="34">
        <v>20</v>
      </c>
      <c r="L30" s="52">
        <f t="shared" si="0"/>
        <v>40</v>
      </c>
      <c r="M30" s="49"/>
    </row>
    <row r="31" spans="1:13" ht="12.75" customHeight="1">
      <c r="A31" s="69">
        <v>27</v>
      </c>
      <c r="B31" s="27" t="s">
        <v>132</v>
      </c>
      <c r="C31" s="21" t="s">
        <v>96</v>
      </c>
      <c r="D31" s="21" t="s">
        <v>128</v>
      </c>
      <c r="E31" s="80" t="s">
        <v>332</v>
      </c>
      <c r="F31" s="20">
        <v>2112</v>
      </c>
      <c r="G31" s="33">
        <v>20</v>
      </c>
      <c r="H31" s="13">
        <v>20</v>
      </c>
      <c r="I31" s="13">
        <v>0</v>
      </c>
      <c r="J31" s="13">
        <v>0</v>
      </c>
      <c r="K31" s="34">
        <v>0</v>
      </c>
      <c r="L31" s="52">
        <f t="shared" si="0"/>
        <v>40</v>
      </c>
      <c r="M31" s="49"/>
    </row>
    <row r="32" spans="1:13" ht="12.75" customHeight="1">
      <c r="A32" s="69">
        <v>28</v>
      </c>
      <c r="B32" s="18" t="s">
        <v>144</v>
      </c>
      <c r="C32" s="21" t="s">
        <v>96</v>
      </c>
      <c r="D32" s="13" t="s">
        <v>145</v>
      </c>
      <c r="E32" s="80" t="s">
        <v>326</v>
      </c>
      <c r="F32" s="20">
        <v>2113</v>
      </c>
      <c r="G32" s="33">
        <v>20</v>
      </c>
      <c r="H32" s="13">
        <v>0</v>
      </c>
      <c r="I32" s="13">
        <v>0</v>
      </c>
      <c r="J32" s="13">
        <v>0</v>
      </c>
      <c r="K32" s="34">
        <v>20</v>
      </c>
      <c r="L32" s="52">
        <f t="shared" si="0"/>
        <v>40</v>
      </c>
      <c r="M32" s="49"/>
    </row>
    <row r="33" spans="1:13" ht="12.75" customHeight="1">
      <c r="A33" s="69">
        <v>29</v>
      </c>
      <c r="B33" s="27" t="s">
        <v>233</v>
      </c>
      <c r="C33" s="22" t="s">
        <v>174</v>
      </c>
      <c r="D33" s="13" t="s">
        <v>232</v>
      </c>
      <c r="E33" s="80" t="s">
        <v>336</v>
      </c>
      <c r="F33" s="20">
        <v>2132</v>
      </c>
      <c r="G33" s="33">
        <v>20</v>
      </c>
      <c r="H33" s="13">
        <v>0</v>
      </c>
      <c r="I33" s="13">
        <v>1</v>
      </c>
      <c r="J33" s="13">
        <v>1</v>
      </c>
      <c r="K33" s="34">
        <v>17</v>
      </c>
      <c r="L33" s="52">
        <f t="shared" si="0"/>
        <v>39</v>
      </c>
      <c r="M33" s="49"/>
    </row>
    <row r="34" spans="1:13" ht="12.75" customHeight="1">
      <c r="A34" s="69">
        <v>30</v>
      </c>
      <c r="B34" s="18" t="s">
        <v>286</v>
      </c>
      <c r="C34" s="13" t="s">
        <v>290</v>
      </c>
      <c r="D34" s="7" t="s">
        <v>289</v>
      </c>
      <c r="E34" s="80" t="s">
        <v>335</v>
      </c>
      <c r="F34" s="20">
        <v>2137</v>
      </c>
      <c r="G34" s="33">
        <v>0</v>
      </c>
      <c r="H34" s="13">
        <v>2</v>
      </c>
      <c r="I34" s="13">
        <v>14</v>
      </c>
      <c r="J34" s="13">
        <v>0</v>
      </c>
      <c r="K34" s="34">
        <v>20</v>
      </c>
      <c r="L34" s="52">
        <f t="shared" si="0"/>
        <v>36</v>
      </c>
      <c r="M34" s="49"/>
    </row>
    <row r="35" spans="1:13" ht="12.75" customHeight="1">
      <c r="A35" s="69">
        <v>31</v>
      </c>
      <c r="B35" s="27" t="s">
        <v>189</v>
      </c>
      <c r="C35" s="22" t="s">
        <v>177</v>
      </c>
      <c r="D35" s="13" t="s">
        <v>188</v>
      </c>
      <c r="E35" s="80" t="s">
        <v>325</v>
      </c>
      <c r="F35" s="20">
        <v>2124</v>
      </c>
      <c r="G35" s="33">
        <v>20</v>
      </c>
      <c r="H35" s="13">
        <v>10</v>
      </c>
      <c r="I35" s="13">
        <v>3</v>
      </c>
      <c r="J35" s="13">
        <v>2</v>
      </c>
      <c r="K35" s="34">
        <v>0</v>
      </c>
      <c r="L35" s="52">
        <f t="shared" si="0"/>
        <v>35</v>
      </c>
      <c r="M35" s="49"/>
    </row>
    <row r="36" spans="1:13" ht="12.75" customHeight="1">
      <c r="A36" s="69">
        <v>32</v>
      </c>
      <c r="B36" s="27" t="s">
        <v>190</v>
      </c>
      <c r="C36" s="22" t="s">
        <v>177</v>
      </c>
      <c r="D36" s="13" t="s">
        <v>188</v>
      </c>
      <c r="E36" s="80" t="s">
        <v>340</v>
      </c>
      <c r="F36" s="20">
        <v>2125</v>
      </c>
      <c r="G36" s="33">
        <v>0</v>
      </c>
      <c r="H36" s="13">
        <v>5</v>
      </c>
      <c r="I36" s="13">
        <v>3</v>
      </c>
      <c r="J36" s="13">
        <v>2</v>
      </c>
      <c r="K36" s="34">
        <v>20</v>
      </c>
      <c r="L36" s="52">
        <f t="shared" si="0"/>
        <v>30</v>
      </c>
      <c r="M36" s="49"/>
    </row>
    <row r="37" spans="1:13" ht="12.75" customHeight="1">
      <c r="A37" s="69">
        <v>33</v>
      </c>
      <c r="B37" s="18" t="s">
        <v>254</v>
      </c>
      <c r="C37" s="22" t="s">
        <v>256</v>
      </c>
      <c r="D37" s="7" t="s">
        <v>255</v>
      </c>
      <c r="E37" s="80" t="s">
        <v>342</v>
      </c>
      <c r="F37" s="20">
        <v>2134</v>
      </c>
      <c r="G37" s="33">
        <v>20</v>
      </c>
      <c r="H37" s="13">
        <v>5</v>
      </c>
      <c r="I37" s="13">
        <v>0</v>
      </c>
      <c r="J37" s="13">
        <v>0</v>
      </c>
      <c r="K37" s="34">
        <v>5</v>
      </c>
      <c r="L37" s="52">
        <f t="shared" si="0"/>
        <v>30</v>
      </c>
      <c r="M37" s="49"/>
    </row>
    <row r="38" spans="1:13" ht="12.75" customHeight="1">
      <c r="A38" s="69">
        <v>34</v>
      </c>
      <c r="B38" s="18" t="s">
        <v>288</v>
      </c>
      <c r="C38" s="13" t="s">
        <v>291</v>
      </c>
      <c r="D38" s="7" t="s">
        <v>289</v>
      </c>
      <c r="E38" s="80" t="s">
        <v>338</v>
      </c>
      <c r="F38" s="20">
        <v>2139</v>
      </c>
      <c r="G38" s="33">
        <v>0</v>
      </c>
      <c r="H38" s="13">
        <v>1</v>
      </c>
      <c r="I38" s="13">
        <v>7</v>
      </c>
      <c r="J38" s="13">
        <v>0</v>
      </c>
      <c r="K38" s="34">
        <v>20</v>
      </c>
      <c r="L38" s="52">
        <f t="shared" si="0"/>
        <v>28</v>
      </c>
      <c r="M38" s="49"/>
    </row>
    <row r="39" spans="1:13" ht="12.75" customHeight="1">
      <c r="A39" s="69">
        <v>35</v>
      </c>
      <c r="B39" s="59" t="s">
        <v>214</v>
      </c>
      <c r="C39" s="13" t="s">
        <v>160</v>
      </c>
      <c r="D39" s="13" t="s">
        <v>215</v>
      </c>
      <c r="E39" s="80" t="s">
        <v>332</v>
      </c>
      <c r="F39" s="20">
        <v>2130</v>
      </c>
      <c r="G39" s="33">
        <v>0</v>
      </c>
      <c r="H39" s="13">
        <v>0</v>
      </c>
      <c r="I39" s="13">
        <v>5</v>
      </c>
      <c r="J39" s="13">
        <v>2</v>
      </c>
      <c r="K39" s="34">
        <v>20</v>
      </c>
      <c r="L39" s="52">
        <f t="shared" si="0"/>
        <v>27</v>
      </c>
      <c r="M39" s="49"/>
    </row>
    <row r="40" spans="1:13" ht="12.75" customHeight="1">
      <c r="A40" s="69">
        <v>36</v>
      </c>
      <c r="B40" s="57" t="s">
        <v>277</v>
      </c>
      <c r="C40" s="13" t="s">
        <v>278</v>
      </c>
      <c r="D40" s="13" t="s">
        <v>279</v>
      </c>
      <c r="E40" s="80" t="s">
        <v>341</v>
      </c>
      <c r="F40" s="20">
        <v>2136</v>
      </c>
      <c r="G40" s="33">
        <v>20</v>
      </c>
      <c r="H40" s="13">
        <v>0</v>
      </c>
      <c r="I40" s="13">
        <v>2</v>
      </c>
      <c r="J40" s="13">
        <v>5</v>
      </c>
      <c r="K40" s="34">
        <v>0</v>
      </c>
      <c r="L40" s="52">
        <f t="shared" si="0"/>
        <v>27</v>
      </c>
      <c r="M40" s="49"/>
    </row>
    <row r="41" spans="1:13" ht="12.75" customHeight="1">
      <c r="A41" s="69">
        <v>37</v>
      </c>
      <c r="B41" s="18" t="s">
        <v>287</v>
      </c>
      <c r="C41" s="13" t="s">
        <v>291</v>
      </c>
      <c r="D41" s="7" t="s">
        <v>289</v>
      </c>
      <c r="E41" s="80" t="s">
        <v>336</v>
      </c>
      <c r="F41" s="20">
        <v>2138</v>
      </c>
      <c r="G41" s="33">
        <v>0</v>
      </c>
      <c r="H41" s="13">
        <v>0</v>
      </c>
      <c r="I41" s="13">
        <v>3</v>
      </c>
      <c r="J41" s="13">
        <v>3</v>
      </c>
      <c r="K41" s="34">
        <v>20</v>
      </c>
      <c r="L41" s="52">
        <f t="shared" si="0"/>
        <v>26</v>
      </c>
      <c r="M41" s="49"/>
    </row>
    <row r="42" spans="1:13" ht="12.75" customHeight="1">
      <c r="A42" s="69">
        <v>38</v>
      </c>
      <c r="B42" s="18" t="s">
        <v>152</v>
      </c>
      <c r="C42" s="13" t="s">
        <v>153</v>
      </c>
      <c r="D42" s="13" t="s">
        <v>154</v>
      </c>
      <c r="E42" s="80" t="s">
        <v>330</v>
      </c>
      <c r="F42" s="20">
        <v>2115</v>
      </c>
      <c r="G42" s="33">
        <v>0</v>
      </c>
      <c r="H42" s="13">
        <v>5</v>
      </c>
      <c r="I42" s="13">
        <v>0</v>
      </c>
      <c r="J42" s="13">
        <v>0</v>
      </c>
      <c r="K42" s="34">
        <v>20</v>
      </c>
      <c r="L42" s="52">
        <f t="shared" si="0"/>
        <v>25</v>
      </c>
      <c r="M42" s="49"/>
    </row>
    <row r="43" spans="1:13" ht="12.75" customHeight="1" thickBot="1">
      <c r="A43" s="70">
        <v>39</v>
      </c>
      <c r="B43" s="46" t="s">
        <v>125</v>
      </c>
      <c r="C43" s="65" t="s">
        <v>126</v>
      </c>
      <c r="D43" s="65" t="s">
        <v>116</v>
      </c>
      <c r="E43" s="83" t="s">
        <v>330</v>
      </c>
      <c r="F43" s="38">
        <v>2109</v>
      </c>
      <c r="G43" s="35">
        <v>20</v>
      </c>
      <c r="H43" s="39">
        <v>0</v>
      </c>
      <c r="I43" s="39">
        <v>2</v>
      </c>
      <c r="J43" s="39">
        <v>2</v>
      </c>
      <c r="K43" s="38">
        <v>0</v>
      </c>
      <c r="L43" s="53">
        <f t="shared" si="0"/>
        <v>24</v>
      </c>
      <c r="M43" s="50"/>
    </row>
    <row r="44" spans="7:12" ht="12.75">
      <c r="G44" s="95">
        <f aca="true" t="shared" si="1" ref="G44:L44">AVERAGE(G5:G43)</f>
        <v>16.923076923076923</v>
      </c>
      <c r="H44" s="95">
        <f t="shared" si="1"/>
        <v>2.769230769230769</v>
      </c>
      <c r="I44" s="95">
        <f t="shared" si="1"/>
        <v>3.358974358974359</v>
      </c>
      <c r="J44" s="95">
        <f t="shared" si="1"/>
        <v>3.1794871794871793</v>
      </c>
      <c r="K44" s="95">
        <f t="shared" si="1"/>
        <v>16.974358974358974</v>
      </c>
      <c r="L44" s="95">
        <f t="shared" si="1"/>
        <v>43.205128205128204</v>
      </c>
    </row>
  </sheetData>
  <mergeCells count="10">
    <mergeCell ref="M3:M4"/>
    <mergeCell ref="L3:L4"/>
    <mergeCell ref="D3:D4"/>
    <mergeCell ref="E3:E4"/>
    <mergeCell ref="F3:F4"/>
    <mergeCell ref="G3:K3"/>
    <mergeCell ref="A3:A4"/>
    <mergeCell ref="B3:B4"/>
    <mergeCell ref="C3:C4"/>
    <mergeCell ref="C1:K1"/>
  </mergeCells>
  <printOptions horizontalCentered="1"/>
  <pageMargins left="0.35433070866141736" right="0.35433070866141736" top="0.3937007874015748" bottom="0.1968503937007874" header="0.5118110236220472" footer="0.5118110236220472"/>
  <pageSetup horizontalDpi="300" verticalDpi="3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5"/>
  <sheetViews>
    <sheetView workbookViewId="0" topLeftCell="A7">
      <selection activeCell="D5" sqref="D5:D13"/>
    </sheetView>
  </sheetViews>
  <sheetFormatPr defaultColWidth="9.140625" defaultRowHeight="12.75"/>
  <cols>
    <col min="1" max="1" width="5.00390625" style="8" bestFit="1" customWidth="1"/>
    <col min="2" max="2" width="21.421875" style="0" customWidth="1"/>
    <col min="3" max="3" width="28.7109375" style="0" customWidth="1"/>
    <col min="4" max="4" width="10.28125" style="0" customWidth="1"/>
    <col min="5" max="5" width="11.140625" style="76" hidden="1" customWidth="1"/>
    <col min="6" max="6" width="8.7109375" style="0" bestFit="1" customWidth="1"/>
    <col min="7" max="11" width="4.57421875" style="0" bestFit="1" customWidth="1"/>
    <col min="12" max="12" width="6.421875" style="0" bestFit="1" customWidth="1"/>
    <col min="13" max="13" width="10.140625" style="0" customWidth="1"/>
  </cols>
  <sheetData>
    <row r="1" spans="1:12" ht="18" customHeight="1">
      <c r="A1" s="25"/>
      <c r="B1" s="85"/>
      <c r="C1" s="156" t="s">
        <v>8</v>
      </c>
      <c r="D1" s="157"/>
      <c r="E1" s="157"/>
      <c r="F1" s="157"/>
      <c r="G1" s="157"/>
      <c r="H1" s="157"/>
      <c r="I1" s="157"/>
      <c r="J1" s="157"/>
      <c r="K1" s="157"/>
      <c r="L1" s="1"/>
    </row>
    <row r="2" spans="1:12" ht="15.75" thickBot="1">
      <c r="A2" s="25"/>
      <c r="B2" s="1"/>
      <c r="C2" s="3"/>
      <c r="D2" s="3"/>
      <c r="E2" s="3"/>
      <c r="F2" s="1"/>
      <c r="G2" s="1"/>
      <c r="H2" s="1"/>
      <c r="I2" s="1"/>
      <c r="J2" s="1"/>
      <c r="K2" s="1"/>
      <c r="L2" s="1"/>
    </row>
    <row r="3" spans="1:13" s="8" customFormat="1" ht="15">
      <c r="A3" s="176" t="s">
        <v>4</v>
      </c>
      <c r="B3" s="150" t="s">
        <v>0</v>
      </c>
      <c r="C3" s="154" t="s">
        <v>318</v>
      </c>
      <c r="D3" s="160" t="s">
        <v>319</v>
      </c>
      <c r="E3" s="160" t="s">
        <v>320</v>
      </c>
      <c r="F3" s="164" t="s">
        <v>321</v>
      </c>
      <c r="G3" s="166" t="s">
        <v>322</v>
      </c>
      <c r="H3" s="167"/>
      <c r="I3" s="167"/>
      <c r="J3" s="167"/>
      <c r="K3" s="168"/>
      <c r="L3" s="162" t="s">
        <v>323</v>
      </c>
      <c r="M3" s="158" t="s">
        <v>324</v>
      </c>
    </row>
    <row r="4" spans="1:13" s="8" customFormat="1" ht="15.75" thickBot="1">
      <c r="A4" s="177"/>
      <c r="B4" s="173"/>
      <c r="C4" s="155"/>
      <c r="D4" s="161"/>
      <c r="E4" s="161"/>
      <c r="F4" s="165"/>
      <c r="G4" s="62">
        <v>1</v>
      </c>
      <c r="H4" s="23">
        <v>2</v>
      </c>
      <c r="I4" s="23">
        <v>3</v>
      </c>
      <c r="J4" s="23">
        <v>4</v>
      </c>
      <c r="K4" s="63">
        <v>5</v>
      </c>
      <c r="L4" s="163"/>
      <c r="M4" s="159"/>
    </row>
    <row r="5" spans="1:13" ht="12.75" customHeight="1">
      <c r="A5" s="68">
        <v>1</v>
      </c>
      <c r="B5" s="43" t="s">
        <v>399</v>
      </c>
      <c r="C5" s="31" t="s">
        <v>266</v>
      </c>
      <c r="D5" s="64" t="s">
        <v>267</v>
      </c>
      <c r="E5" s="79" t="s">
        <v>334</v>
      </c>
      <c r="F5" s="42">
        <v>3028</v>
      </c>
      <c r="G5" s="30">
        <v>20</v>
      </c>
      <c r="H5" s="31">
        <v>20</v>
      </c>
      <c r="I5" s="31">
        <v>5</v>
      </c>
      <c r="J5" s="31">
        <v>1</v>
      </c>
      <c r="K5" s="32">
        <v>20</v>
      </c>
      <c r="L5" s="51">
        <f aca="true" t="shared" si="0" ref="L5:L34">SUM(G5:K5)</f>
        <v>66</v>
      </c>
      <c r="M5" s="122" t="s">
        <v>440</v>
      </c>
    </row>
    <row r="6" spans="1:13" ht="12.75" customHeight="1">
      <c r="A6" s="69">
        <v>2</v>
      </c>
      <c r="B6" s="59" t="s">
        <v>64</v>
      </c>
      <c r="C6" s="13" t="s">
        <v>2</v>
      </c>
      <c r="D6" s="7" t="s">
        <v>3</v>
      </c>
      <c r="E6" s="80" t="s">
        <v>327</v>
      </c>
      <c r="F6" s="20">
        <v>3010</v>
      </c>
      <c r="G6" s="33">
        <v>20</v>
      </c>
      <c r="H6" s="13">
        <v>8</v>
      </c>
      <c r="I6" s="13">
        <v>18</v>
      </c>
      <c r="J6" s="13">
        <v>1</v>
      </c>
      <c r="K6" s="34">
        <v>10</v>
      </c>
      <c r="L6" s="52">
        <f t="shared" si="0"/>
        <v>57</v>
      </c>
      <c r="M6" s="123" t="s">
        <v>441</v>
      </c>
    </row>
    <row r="7" spans="1:13" ht="12.75" customHeight="1">
      <c r="A7" s="69">
        <v>3</v>
      </c>
      <c r="B7" s="59" t="s">
        <v>56</v>
      </c>
      <c r="C7" s="13" t="s">
        <v>2</v>
      </c>
      <c r="D7" s="7" t="s">
        <v>3</v>
      </c>
      <c r="E7" s="80" t="s">
        <v>343</v>
      </c>
      <c r="F7" s="20">
        <v>3001</v>
      </c>
      <c r="G7" s="33">
        <v>20</v>
      </c>
      <c r="H7" s="13">
        <v>20</v>
      </c>
      <c r="I7" s="13">
        <v>7</v>
      </c>
      <c r="J7" s="13">
        <v>8</v>
      </c>
      <c r="K7" s="34">
        <v>0</v>
      </c>
      <c r="L7" s="52">
        <f t="shared" si="0"/>
        <v>55</v>
      </c>
      <c r="M7" s="123" t="s">
        <v>441</v>
      </c>
    </row>
    <row r="8" spans="1:13" ht="12.75" customHeight="1">
      <c r="A8" s="69">
        <v>4</v>
      </c>
      <c r="B8" s="26" t="s">
        <v>400</v>
      </c>
      <c r="C8" s="22" t="s">
        <v>174</v>
      </c>
      <c r="D8" s="13" t="s">
        <v>175</v>
      </c>
      <c r="E8" s="80" t="s">
        <v>340</v>
      </c>
      <c r="F8" s="20">
        <v>3021</v>
      </c>
      <c r="G8" s="33">
        <v>20</v>
      </c>
      <c r="H8" s="13">
        <v>20</v>
      </c>
      <c r="I8" s="13">
        <v>10</v>
      </c>
      <c r="J8" s="13">
        <v>4</v>
      </c>
      <c r="K8" s="34">
        <v>0</v>
      </c>
      <c r="L8" s="52">
        <f t="shared" si="0"/>
        <v>54</v>
      </c>
      <c r="M8" s="123" t="s">
        <v>441</v>
      </c>
    </row>
    <row r="9" spans="1:13" ht="12.75" customHeight="1">
      <c r="A9" s="69">
        <v>5</v>
      </c>
      <c r="B9" s="26" t="s">
        <v>401</v>
      </c>
      <c r="C9" s="22" t="s">
        <v>174</v>
      </c>
      <c r="D9" s="13" t="s">
        <v>175</v>
      </c>
      <c r="E9" s="80" t="s">
        <v>331</v>
      </c>
      <c r="F9" s="20">
        <v>3020</v>
      </c>
      <c r="G9" s="33">
        <v>20</v>
      </c>
      <c r="H9" s="13">
        <v>5</v>
      </c>
      <c r="I9" s="13">
        <v>9</v>
      </c>
      <c r="J9" s="13">
        <v>8</v>
      </c>
      <c r="K9" s="34">
        <v>5</v>
      </c>
      <c r="L9" s="52">
        <f t="shared" si="0"/>
        <v>47</v>
      </c>
      <c r="M9" s="123" t="s">
        <v>441</v>
      </c>
    </row>
    <row r="10" spans="1:13" ht="12.75" customHeight="1">
      <c r="A10" s="69">
        <v>6</v>
      </c>
      <c r="B10" s="59" t="s">
        <v>59</v>
      </c>
      <c r="C10" s="13" t="s">
        <v>2</v>
      </c>
      <c r="D10" s="7" t="s">
        <v>3</v>
      </c>
      <c r="E10" s="80" t="s">
        <v>344</v>
      </c>
      <c r="F10" s="20">
        <v>3004</v>
      </c>
      <c r="G10" s="33">
        <v>15</v>
      </c>
      <c r="H10" s="13">
        <v>15</v>
      </c>
      <c r="I10" s="13">
        <v>8</v>
      </c>
      <c r="J10" s="13">
        <v>0</v>
      </c>
      <c r="K10" s="34">
        <v>0</v>
      </c>
      <c r="L10" s="52">
        <f t="shared" si="0"/>
        <v>38</v>
      </c>
      <c r="M10" s="123" t="s">
        <v>442</v>
      </c>
    </row>
    <row r="11" spans="1:13" ht="12.75" customHeight="1">
      <c r="A11" s="69">
        <v>7</v>
      </c>
      <c r="B11" s="59" t="s">
        <v>70</v>
      </c>
      <c r="C11" s="13" t="s">
        <v>2</v>
      </c>
      <c r="D11" s="7" t="s">
        <v>3</v>
      </c>
      <c r="E11" s="80" t="s">
        <v>343</v>
      </c>
      <c r="F11" s="20">
        <v>3016</v>
      </c>
      <c r="G11" s="33">
        <v>20</v>
      </c>
      <c r="H11" s="13">
        <v>8</v>
      </c>
      <c r="I11" s="13">
        <v>8</v>
      </c>
      <c r="J11" s="13">
        <v>1</v>
      </c>
      <c r="K11" s="34">
        <v>0</v>
      </c>
      <c r="L11" s="52">
        <f t="shared" si="0"/>
        <v>37</v>
      </c>
      <c r="M11" s="123" t="s">
        <v>442</v>
      </c>
    </row>
    <row r="12" spans="1:13" ht="12.75" customHeight="1" thickBot="1">
      <c r="A12" s="70">
        <v>8</v>
      </c>
      <c r="B12" s="97" t="s">
        <v>63</v>
      </c>
      <c r="C12" s="39" t="s">
        <v>2</v>
      </c>
      <c r="D12" s="65" t="s">
        <v>3</v>
      </c>
      <c r="E12" s="83" t="s">
        <v>336</v>
      </c>
      <c r="F12" s="45">
        <v>3008</v>
      </c>
      <c r="G12" s="35">
        <v>5</v>
      </c>
      <c r="H12" s="39">
        <v>20</v>
      </c>
      <c r="I12" s="39">
        <v>8</v>
      </c>
      <c r="J12" s="39">
        <v>2</v>
      </c>
      <c r="K12" s="38">
        <v>0</v>
      </c>
      <c r="L12" s="53">
        <f t="shared" si="0"/>
        <v>35</v>
      </c>
      <c r="M12" s="127" t="s">
        <v>442</v>
      </c>
    </row>
    <row r="13" spans="1:13" ht="12.75" customHeight="1">
      <c r="A13" s="92">
        <v>9</v>
      </c>
      <c r="B13" s="132" t="s">
        <v>62</v>
      </c>
      <c r="C13" s="19" t="s">
        <v>2</v>
      </c>
      <c r="D13" s="121" t="s">
        <v>3</v>
      </c>
      <c r="E13" s="81" t="s">
        <v>333</v>
      </c>
      <c r="F13" s="55">
        <v>3007</v>
      </c>
      <c r="G13" s="124">
        <v>0</v>
      </c>
      <c r="H13" s="19">
        <v>18</v>
      </c>
      <c r="I13" s="19">
        <v>3</v>
      </c>
      <c r="J13" s="19">
        <v>8</v>
      </c>
      <c r="K13" s="125">
        <v>5</v>
      </c>
      <c r="L13" s="54">
        <f t="shared" si="0"/>
        <v>34</v>
      </c>
      <c r="M13" s="126" t="s">
        <v>442</v>
      </c>
    </row>
    <row r="14" spans="1:13" ht="12.75" customHeight="1">
      <c r="A14" s="69">
        <v>10</v>
      </c>
      <c r="B14" s="59" t="s">
        <v>60</v>
      </c>
      <c r="C14" s="13" t="s">
        <v>2</v>
      </c>
      <c r="D14" s="7" t="s">
        <v>3</v>
      </c>
      <c r="E14" s="80" t="s">
        <v>326</v>
      </c>
      <c r="F14" s="20">
        <v>3005</v>
      </c>
      <c r="G14" s="33">
        <v>15</v>
      </c>
      <c r="H14" s="13">
        <v>5</v>
      </c>
      <c r="I14" s="13">
        <v>5</v>
      </c>
      <c r="J14" s="13">
        <v>1</v>
      </c>
      <c r="K14" s="34">
        <v>5</v>
      </c>
      <c r="L14" s="52">
        <f t="shared" si="0"/>
        <v>31</v>
      </c>
      <c r="M14" s="123" t="s">
        <v>443</v>
      </c>
    </row>
    <row r="15" spans="1:13" ht="12.75" customHeight="1">
      <c r="A15" s="69">
        <v>11</v>
      </c>
      <c r="B15" s="59" t="s">
        <v>66</v>
      </c>
      <c r="C15" s="13" t="s">
        <v>2</v>
      </c>
      <c r="D15" s="7" t="s">
        <v>3</v>
      </c>
      <c r="E15" s="80" t="s">
        <v>325</v>
      </c>
      <c r="F15" s="20">
        <v>3012</v>
      </c>
      <c r="G15" s="33">
        <v>0</v>
      </c>
      <c r="H15" s="13">
        <v>20</v>
      </c>
      <c r="I15" s="13">
        <v>8</v>
      </c>
      <c r="J15" s="13">
        <v>1</v>
      </c>
      <c r="K15" s="34">
        <v>0</v>
      </c>
      <c r="L15" s="52">
        <f t="shared" si="0"/>
        <v>29</v>
      </c>
      <c r="M15" s="123" t="s">
        <v>443</v>
      </c>
    </row>
    <row r="16" spans="1:13" ht="12.75" customHeight="1">
      <c r="A16" s="69">
        <v>12</v>
      </c>
      <c r="B16" s="59" t="s">
        <v>57</v>
      </c>
      <c r="C16" s="13" t="s">
        <v>2</v>
      </c>
      <c r="D16" s="7" t="s">
        <v>3</v>
      </c>
      <c r="E16" s="80" t="s">
        <v>328</v>
      </c>
      <c r="F16" s="20">
        <v>3002</v>
      </c>
      <c r="G16" s="33">
        <v>5</v>
      </c>
      <c r="H16" s="13">
        <v>20</v>
      </c>
      <c r="I16" s="13">
        <v>2</v>
      </c>
      <c r="J16" s="13">
        <v>2</v>
      </c>
      <c r="K16" s="34">
        <v>0</v>
      </c>
      <c r="L16" s="52">
        <f t="shared" si="0"/>
        <v>29</v>
      </c>
      <c r="M16" s="123" t="s">
        <v>443</v>
      </c>
    </row>
    <row r="17" spans="1:13" ht="12.75" customHeight="1">
      <c r="A17" s="69">
        <v>13</v>
      </c>
      <c r="B17" s="26" t="s">
        <v>405</v>
      </c>
      <c r="C17" s="22" t="s">
        <v>174</v>
      </c>
      <c r="D17" s="13" t="s">
        <v>175</v>
      </c>
      <c r="E17" s="80" t="s">
        <v>325</v>
      </c>
      <c r="F17" s="20">
        <v>3023</v>
      </c>
      <c r="G17" s="33">
        <v>0</v>
      </c>
      <c r="H17" s="13">
        <v>0</v>
      </c>
      <c r="I17" s="13">
        <v>8</v>
      </c>
      <c r="J17" s="13">
        <v>16</v>
      </c>
      <c r="K17" s="34">
        <v>2</v>
      </c>
      <c r="L17" s="52">
        <f t="shared" si="0"/>
        <v>26</v>
      </c>
      <c r="M17" s="123" t="s">
        <v>443</v>
      </c>
    </row>
    <row r="18" spans="1:13" ht="12.75" customHeight="1">
      <c r="A18" s="69">
        <v>14</v>
      </c>
      <c r="B18" s="18" t="s">
        <v>402</v>
      </c>
      <c r="C18" s="7" t="s">
        <v>115</v>
      </c>
      <c r="D18" s="7" t="s">
        <v>116</v>
      </c>
      <c r="E18" s="80" t="s">
        <v>333</v>
      </c>
      <c r="F18" s="20">
        <v>3017</v>
      </c>
      <c r="G18" s="33">
        <v>0</v>
      </c>
      <c r="H18" s="13">
        <v>18</v>
      </c>
      <c r="I18" s="13">
        <v>4</v>
      </c>
      <c r="J18" s="13">
        <v>2</v>
      </c>
      <c r="K18" s="34">
        <v>2</v>
      </c>
      <c r="L18" s="52">
        <f t="shared" si="0"/>
        <v>26</v>
      </c>
      <c r="M18" s="123" t="s">
        <v>443</v>
      </c>
    </row>
    <row r="19" spans="1:13" ht="12.75" customHeight="1">
      <c r="A19" s="69">
        <v>15</v>
      </c>
      <c r="B19" s="27" t="s">
        <v>403</v>
      </c>
      <c r="C19" s="21" t="s">
        <v>235</v>
      </c>
      <c r="D19" s="21" t="s">
        <v>236</v>
      </c>
      <c r="E19" s="80" t="s">
        <v>327</v>
      </c>
      <c r="F19" s="20">
        <v>3026</v>
      </c>
      <c r="G19" s="33">
        <v>0</v>
      </c>
      <c r="H19" s="13">
        <v>5</v>
      </c>
      <c r="I19" s="13">
        <v>0</v>
      </c>
      <c r="J19" s="13">
        <v>18</v>
      </c>
      <c r="K19" s="34">
        <v>2</v>
      </c>
      <c r="L19" s="52">
        <f t="shared" si="0"/>
        <v>25</v>
      </c>
      <c r="M19" s="123" t="s">
        <v>443</v>
      </c>
    </row>
    <row r="20" spans="1:13" ht="12.75" customHeight="1">
      <c r="A20" s="69">
        <v>16</v>
      </c>
      <c r="B20" s="24" t="s">
        <v>65</v>
      </c>
      <c r="C20" s="13" t="s">
        <v>2</v>
      </c>
      <c r="D20" s="7" t="s">
        <v>3</v>
      </c>
      <c r="E20" s="80" t="s">
        <v>335</v>
      </c>
      <c r="F20" s="20">
        <v>3011</v>
      </c>
      <c r="G20" s="33">
        <v>5</v>
      </c>
      <c r="H20" s="13">
        <v>5</v>
      </c>
      <c r="I20" s="13">
        <v>8</v>
      </c>
      <c r="J20" s="13">
        <v>4</v>
      </c>
      <c r="K20" s="34">
        <v>2</v>
      </c>
      <c r="L20" s="52">
        <f t="shared" si="0"/>
        <v>24</v>
      </c>
      <c r="M20" s="123"/>
    </row>
    <row r="21" spans="1:13" ht="12.75" customHeight="1">
      <c r="A21" s="69">
        <v>17</v>
      </c>
      <c r="B21" s="59" t="s">
        <v>61</v>
      </c>
      <c r="C21" s="13" t="s">
        <v>2</v>
      </c>
      <c r="D21" s="7" t="s">
        <v>3</v>
      </c>
      <c r="E21" s="80" t="s">
        <v>331</v>
      </c>
      <c r="F21" s="20">
        <v>3006</v>
      </c>
      <c r="G21" s="33">
        <v>0</v>
      </c>
      <c r="H21" s="13">
        <v>20</v>
      </c>
      <c r="I21" s="13">
        <v>3</v>
      </c>
      <c r="J21" s="13">
        <v>1</v>
      </c>
      <c r="K21" s="34">
        <v>0</v>
      </c>
      <c r="L21" s="52">
        <f t="shared" si="0"/>
        <v>24</v>
      </c>
      <c r="M21" s="123"/>
    </row>
    <row r="22" spans="1:13" ht="12.75" customHeight="1">
      <c r="A22" s="69">
        <v>18</v>
      </c>
      <c r="B22" s="18" t="s">
        <v>404</v>
      </c>
      <c r="C22" s="7" t="s">
        <v>138</v>
      </c>
      <c r="D22" s="7" t="s">
        <v>139</v>
      </c>
      <c r="E22" s="80" t="s">
        <v>338</v>
      </c>
      <c r="F22" s="20">
        <v>3019</v>
      </c>
      <c r="G22" s="33">
        <v>0</v>
      </c>
      <c r="H22" s="13">
        <v>20</v>
      </c>
      <c r="I22" s="13">
        <v>0</v>
      </c>
      <c r="J22" s="13">
        <v>1</v>
      </c>
      <c r="K22" s="34">
        <v>2</v>
      </c>
      <c r="L22" s="52">
        <f t="shared" si="0"/>
        <v>23</v>
      </c>
      <c r="M22" s="49"/>
    </row>
    <row r="23" spans="1:13" ht="12.75" customHeight="1">
      <c r="A23" s="69">
        <v>19</v>
      </c>
      <c r="B23" s="26" t="s">
        <v>180</v>
      </c>
      <c r="C23" s="22" t="s">
        <v>174</v>
      </c>
      <c r="D23" s="13" t="s">
        <v>175</v>
      </c>
      <c r="E23" s="80" t="s">
        <v>328</v>
      </c>
      <c r="F23" s="20">
        <v>3022</v>
      </c>
      <c r="G23" s="33">
        <v>5</v>
      </c>
      <c r="H23" s="13">
        <v>0</v>
      </c>
      <c r="I23" s="13">
        <v>8</v>
      </c>
      <c r="J23" s="13">
        <v>4</v>
      </c>
      <c r="K23" s="34">
        <v>0</v>
      </c>
      <c r="L23" s="52">
        <f t="shared" si="0"/>
        <v>17</v>
      </c>
      <c r="M23" s="49"/>
    </row>
    <row r="24" spans="1:13" ht="12.75" customHeight="1">
      <c r="A24" s="69">
        <v>20</v>
      </c>
      <c r="B24" s="59" t="s">
        <v>345</v>
      </c>
      <c r="C24" s="13" t="s">
        <v>2</v>
      </c>
      <c r="D24" s="7" t="s">
        <v>3</v>
      </c>
      <c r="E24" s="80" t="s">
        <v>339</v>
      </c>
      <c r="F24" s="20">
        <v>3009</v>
      </c>
      <c r="G24" s="33">
        <v>0</v>
      </c>
      <c r="H24" s="13">
        <v>0</v>
      </c>
      <c r="I24" s="13">
        <v>5</v>
      </c>
      <c r="J24" s="13">
        <v>2</v>
      </c>
      <c r="K24" s="34">
        <v>10</v>
      </c>
      <c r="L24" s="52">
        <f t="shared" si="0"/>
        <v>17</v>
      </c>
      <c r="M24" s="49"/>
    </row>
    <row r="25" spans="1:13" ht="12.75" customHeight="1">
      <c r="A25" s="69">
        <v>21</v>
      </c>
      <c r="B25" s="59" t="s">
        <v>58</v>
      </c>
      <c r="C25" s="13" t="s">
        <v>2</v>
      </c>
      <c r="D25" s="7" t="s">
        <v>3</v>
      </c>
      <c r="E25" s="80" t="s">
        <v>329</v>
      </c>
      <c r="F25" s="20">
        <v>3003</v>
      </c>
      <c r="G25" s="33">
        <v>0</v>
      </c>
      <c r="H25" s="13">
        <v>5</v>
      </c>
      <c r="I25" s="13">
        <v>10</v>
      </c>
      <c r="J25" s="13">
        <v>0</v>
      </c>
      <c r="K25" s="34">
        <v>0</v>
      </c>
      <c r="L25" s="52">
        <f t="shared" si="0"/>
        <v>15</v>
      </c>
      <c r="M25" s="49"/>
    </row>
    <row r="26" spans="1:13" ht="12.75" customHeight="1">
      <c r="A26" s="69">
        <v>22</v>
      </c>
      <c r="B26" s="18" t="s">
        <v>272</v>
      </c>
      <c r="C26" s="13" t="s">
        <v>266</v>
      </c>
      <c r="D26" s="7" t="s">
        <v>267</v>
      </c>
      <c r="E26" s="80" t="s">
        <v>332</v>
      </c>
      <c r="F26" s="20">
        <v>3030</v>
      </c>
      <c r="G26" s="33">
        <v>0</v>
      </c>
      <c r="H26" s="13">
        <v>0</v>
      </c>
      <c r="I26" s="13">
        <v>5</v>
      </c>
      <c r="J26" s="13">
        <v>4</v>
      </c>
      <c r="K26" s="34">
        <v>5</v>
      </c>
      <c r="L26" s="52">
        <f t="shared" si="0"/>
        <v>14</v>
      </c>
      <c r="M26" s="49"/>
    </row>
    <row r="27" spans="1:13" s="5" customFormat="1" ht="12.75" customHeight="1">
      <c r="A27" s="69">
        <v>23</v>
      </c>
      <c r="B27" s="59" t="s">
        <v>67</v>
      </c>
      <c r="C27" s="13" t="s">
        <v>2</v>
      </c>
      <c r="D27" s="7" t="s">
        <v>3</v>
      </c>
      <c r="E27" s="80" t="s">
        <v>330</v>
      </c>
      <c r="F27" s="20">
        <v>3013</v>
      </c>
      <c r="G27" s="33">
        <v>0</v>
      </c>
      <c r="H27" s="13">
        <v>0</v>
      </c>
      <c r="I27" s="13">
        <v>10</v>
      </c>
      <c r="J27" s="13">
        <v>2</v>
      </c>
      <c r="K27" s="34">
        <v>0</v>
      </c>
      <c r="L27" s="52">
        <f t="shared" si="0"/>
        <v>12</v>
      </c>
      <c r="M27" s="49"/>
    </row>
    <row r="28" spans="1:13" s="5" customFormat="1" ht="12.75" customHeight="1">
      <c r="A28" s="69">
        <v>24</v>
      </c>
      <c r="B28" s="26" t="s">
        <v>181</v>
      </c>
      <c r="C28" s="22" t="s">
        <v>174</v>
      </c>
      <c r="D28" s="13" t="s">
        <v>175</v>
      </c>
      <c r="E28" s="80" t="s">
        <v>330</v>
      </c>
      <c r="F28" s="20">
        <v>3024</v>
      </c>
      <c r="G28" s="33">
        <v>0</v>
      </c>
      <c r="H28" s="13">
        <v>5</v>
      </c>
      <c r="I28" s="13">
        <v>4</v>
      </c>
      <c r="J28" s="13">
        <v>0</v>
      </c>
      <c r="K28" s="34">
        <v>2</v>
      </c>
      <c r="L28" s="52">
        <f t="shared" si="0"/>
        <v>11</v>
      </c>
      <c r="M28" s="49"/>
    </row>
    <row r="29" spans="1:13" s="5" customFormat="1" ht="12.75" customHeight="1">
      <c r="A29" s="69">
        <v>25</v>
      </c>
      <c r="B29" s="59" t="s">
        <v>69</v>
      </c>
      <c r="C29" s="13" t="s">
        <v>2</v>
      </c>
      <c r="D29" s="7" t="s">
        <v>3</v>
      </c>
      <c r="E29" s="80" t="s">
        <v>337</v>
      </c>
      <c r="F29" s="20">
        <v>3015</v>
      </c>
      <c r="G29" s="33">
        <v>0</v>
      </c>
      <c r="H29" s="13">
        <v>0</v>
      </c>
      <c r="I29" s="13">
        <v>4</v>
      </c>
      <c r="J29" s="13">
        <v>4</v>
      </c>
      <c r="K29" s="34">
        <v>0</v>
      </c>
      <c r="L29" s="52">
        <f t="shared" si="0"/>
        <v>8</v>
      </c>
      <c r="M29" s="49"/>
    </row>
    <row r="30" spans="1:13" ht="12.75" customHeight="1">
      <c r="A30" s="69">
        <v>26</v>
      </c>
      <c r="B30" s="24" t="s">
        <v>68</v>
      </c>
      <c r="C30" s="13" t="s">
        <v>2</v>
      </c>
      <c r="D30" s="7" t="s">
        <v>3</v>
      </c>
      <c r="E30" s="80" t="s">
        <v>334</v>
      </c>
      <c r="F30" s="20">
        <v>3014</v>
      </c>
      <c r="G30" s="33">
        <v>0</v>
      </c>
      <c r="H30" s="13">
        <v>0</v>
      </c>
      <c r="I30" s="13">
        <v>8</v>
      </c>
      <c r="J30" s="13">
        <v>0</v>
      </c>
      <c r="K30" s="34">
        <v>0</v>
      </c>
      <c r="L30" s="52">
        <f t="shared" si="0"/>
        <v>8</v>
      </c>
      <c r="M30" s="49"/>
    </row>
    <row r="31" spans="1:13" ht="12.75" customHeight="1">
      <c r="A31" s="69">
        <v>27</v>
      </c>
      <c r="B31" s="18" t="s">
        <v>120</v>
      </c>
      <c r="C31" s="7" t="s">
        <v>115</v>
      </c>
      <c r="D31" s="7" t="s">
        <v>116</v>
      </c>
      <c r="E31" s="80" t="s">
        <v>326</v>
      </c>
      <c r="F31" s="20">
        <v>3018</v>
      </c>
      <c r="G31" s="33">
        <v>0</v>
      </c>
      <c r="H31" s="13">
        <v>0</v>
      </c>
      <c r="I31" s="13">
        <v>3</v>
      </c>
      <c r="J31" s="13">
        <v>4</v>
      </c>
      <c r="K31" s="34">
        <v>0</v>
      </c>
      <c r="L31" s="52">
        <f t="shared" si="0"/>
        <v>7</v>
      </c>
      <c r="M31" s="49"/>
    </row>
    <row r="32" spans="1:13" ht="12.75" customHeight="1">
      <c r="A32" s="69">
        <v>28</v>
      </c>
      <c r="B32" s="18" t="s">
        <v>271</v>
      </c>
      <c r="C32" s="13" t="s">
        <v>266</v>
      </c>
      <c r="D32" s="7" t="s">
        <v>267</v>
      </c>
      <c r="E32" s="80" t="s">
        <v>329</v>
      </c>
      <c r="F32" s="20">
        <v>3029</v>
      </c>
      <c r="G32" s="33">
        <v>0</v>
      </c>
      <c r="H32" s="13">
        <v>0</v>
      </c>
      <c r="I32" s="13">
        <v>2</v>
      </c>
      <c r="J32" s="13">
        <v>1</v>
      </c>
      <c r="K32" s="34">
        <v>1</v>
      </c>
      <c r="L32" s="52">
        <f t="shared" si="0"/>
        <v>4</v>
      </c>
      <c r="M32" s="49"/>
    </row>
    <row r="33" spans="1:13" ht="12.75" customHeight="1">
      <c r="A33" s="69">
        <v>29</v>
      </c>
      <c r="B33" s="60" t="s">
        <v>225</v>
      </c>
      <c r="C33" s="7" t="s">
        <v>96</v>
      </c>
      <c r="D33" s="7" t="s">
        <v>223</v>
      </c>
      <c r="E33" s="80" t="s">
        <v>335</v>
      </c>
      <c r="F33" s="20">
        <v>3025</v>
      </c>
      <c r="G33" s="33">
        <v>0</v>
      </c>
      <c r="H33" s="13">
        <v>0</v>
      </c>
      <c r="I33" s="13">
        <v>1</v>
      </c>
      <c r="J33" s="13">
        <v>0</v>
      </c>
      <c r="K33" s="34">
        <v>2</v>
      </c>
      <c r="L33" s="52">
        <f t="shared" si="0"/>
        <v>3</v>
      </c>
      <c r="M33" s="49"/>
    </row>
    <row r="34" spans="1:13" ht="12.75" customHeight="1" thickBot="1">
      <c r="A34" s="70">
        <v>30</v>
      </c>
      <c r="B34" s="102" t="s">
        <v>241</v>
      </c>
      <c r="C34" s="74" t="s">
        <v>235</v>
      </c>
      <c r="D34" s="74" t="s">
        <v>236</v>
      </c>
      <c r="E34" s="83" t="s">
        <v>336</v>
      </c>
      <c r="F34" s="38">
        <v>3027</v>
      </c>
      <c r="G34" s="35">
        <v>0</v>
      </c>
      <c r="H34" s="39">
        <v>0</v>
      </c>
      <c r="I34" s="39">
        <v>2</v>
      </c>
      <c r="J34" s="39">
        <v>0</v>
      </c>
      <c r="K34" s="38">
        <v>0</v>
      </c>
      <c r="L34" s="53">
        <f t="shared" si="0"/>
        <v>2</v>
      </c>
      <c r="M34" s="50"/>
    </row>
    <row r="35" spans="7:12" ht="12.75">
      <c r="G35" s="95">
        <f aca="true" t="shared" si="1" ref="G35:L35">AVERAGE(G5:G34)</f>
        <v>5.666666666666667</v>
      </c>
      <c r="H35" s="95">
        <f t="shared" si="1"/>
        <v>8.566666666666666</v>
      </c>
      <c r="I35" s="95">
        <f t="shared" si="1"/>
        <v>5.866666666666666</v>
      </c>
      <c r="J35" s="95">
        <f t="shared" si="1"/>
        <v>3.3333333333333335</v>
      </c>
      <c r="K35" s="95">
        <f t="shared" si="1"/>
        <v>2.5</v>
      </c>
      <c r="L35" s="95">
        <f t="shared" si="1"/>
        <v>25.933333333333334</v>
      </c>
    </row>
  </sheetData>
  <mergeCells count="10">
    <mergeCell ref="C1:K1"/>
    <mergeCell ref="M3:M4"/>
    <mergeCell ref="A3:A4"/>
    <mergeCell ref="B3:B4"/>
    <mergeCell ref="C3:C4"/>
    <mergeCell ref="L3:L4"/>
    <mergeCell ref="D3:D4"/>
    <mergeCell ref="E3:E4"/>
    <mergeCell ref="F3:F4"/>
    <mergeCell ref="G3:K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4">
      <selection activeCell="B22" sqref="B22"/>
    </sheetView>
  </sheetViews>
  <sheetFormatPr defaultColWidth="9.140625" defaultRowHeight="12.75"/>
  <cols>
    <col min="1" max="1" width="5.00390625" style="0" bestFit="1" customWidth="1"/>
    <col min="2" max="2" width="21.8515625" style="0" customWidth="1"/>
    <col min="3" max="3" width="28.00390625" style="0" customWidth="1"/>
    <col min="4" max="4" width="19.140625" style="0" customWidth="1"/>
    <col min="5" max="5" width="11.140625" style="76" hidden="1" customWidth="1"/>
    <col min="6" max="6" width="8.7109375" style="0" customWidth="1"/>
    <col min="7" max="11" width="4.57421875" style="0" bestFit="1" customWidth="1"/>
    <col min="12" max="12" width="6.421875" style="0" customWidth="1"/>
    <col min="13" max="13" width="10.140625" style="76" customWidth="1"/>
  </cols>
  <sheetData>
    <row r="1" spans="1:12" ht="18" customHeight="1">
      <c r="A1" s="66"/>
      <c r="B1" s="85"/>
      <c r="C1" s="156" t="s">
        <v>9</v>
      </c>
      <c r="D1" s="157"/>
      <c r="E1" s="157"/>
      <c r="F1" s="157"/>
      <c r="G1" s="157"/>
      <c r="H1" s="157"/>
      <c r="I1" s="157"/>
      <c r="J1" s="157"/>
      <c r="K1" s="157"/>
      <c r="L1" s="1"/>
    </row>
    <row r="2" spans="1:12" ht="15.75" thickBot="1">
      <c r="A2" s="66"/>
      <c r="B2" s="1"/>
      <c r="C2" s="3"/>
      <c r="D2" s="3"/>
      <c r="E2" s="3"/>
      <c r="F2" s="1"/>
      <c r="G2" s="1"/>
      <c r="H2" s="1"/>
      <c r="I2" s="1"/>
      <c r="J2" s="1"/>
      <c r="K2" s="1"/>
      <c r="L2" s="1"/>
    </row>
    <row r="3" spans="1:13" ht="15">
      <c r="A3" s="171" t="s">
        <v>4</v>
      </c>
      <c r="B3" s="150" t="s">
        <v>0</v>
      </c>
      <c r="C3" s="154" t="s">
        <v>318</v>
      </c>
      <c r="D3" s="160" t="s">
        <v>319</v>
      </c>
      <c r="E3" s="181" t="s">
        <v>320</v>
      </c>
      <c r="F3" s="164" t="s">
        <v>321</v>
      </c>
      <c r="G3" s="166" t="s">
        <v>322</v>
      </c>
      <c r="H3" s="167"/>
      <c r="I3" s="167"/>
      <c r="J3" s="167"/>
      <c r="K3" s="168"/>
      <c r="L3" s="162" t="s">
        <v>323</v>
      </c>
      <c r="M3" s="176" t="s">
        <v>324</v>
      </c>
    </row>
    <row r="4" spans="1:13" ht="15.75" thickBot="1">
      <c r="A4" s="183"/>
      <c r="B4" s="173"/>
      <c r="C4" s="155"/>
      <c r="D4" s="161"/>
      <c r="E4" s="182"/>
      <c r="F4" s="165"/>
      <c r="G4" s="62">
        <v>1</v>
      </c>
      <c r="H4" s="23">
        <v>2</v>
      </c>
      <c r="I4" s="23">
        <v>3</v>
      </c>
      <c r="J4" s="23">
        <v>4</v>
      </c>
      <c r="K4" s="63">
        <v>5</v>
      </c>
      <c r="L4" s="163"/>
      <c r="M4" s="180"/>
    </row>
    <row r="5" spans="1:13" ht="12.75" customHeight="1" thickBot="1">
      <c r="A5" s="140">
        <v>1</v>
      </c>
      <c r="B5" s="141" t="s">
        <v>217</v>
      </c>
      <c r="C5" s="142" t="s">
        <v>96</v>
      </c>
      <c r="D5" s="142" t="s">
        <v>210</v>
      </c>
      <c r="E5" s="143" t="s">
        <v>334</v>
      </c>
      <c r="F5" s="144">
        <v>3133</v>
      </c>
      <c r="G5" s="145">
        <v>20</v>
      </c>
      <c r="H5" s="142">
        <v>20</v>
      </c>
      <c r="I5" s="142">
        <v>18</v>
      </c>
      <c r="J5" s="142">
        <v>20</v>
      </c>
      <c r="K5" s="146">
        <v>0</v>
      </c>
      <c r="L5" s="147">
        <f aca="true" t="shared" si="0" ref="L5:L36">SUM(G5:K5)</f>
        <v>78</v>
      </c>
      <c r="M5" s="148" t="s">
        <v>440</v>
      </c>
    </row>
    <row r="6" spans="1:13" ht="12.75" customHeight="1">
      <c r="A6" s="92">
        <v>2</v>
      </c>
      <c r="B6" s="138" t="s">
        <v>306</v>
      </c>
      <c r="C6" s="139" t="s">
        <v>307</v>
      </c>
      <c r="D6" s="139" t="s">
        <v>308</v>
      </c>
      <c r="E6" s="81" t="s">
        <v>341</v>
      </c>
      <c r="F6" s="55">
        <v>3150</v>
      </c>
      <c r="G6" s="124">
        <v>20</v>
      </c>
      <c r="H6" s="19">
        <v>20</v>
      </c>
      <c r="I6" s="19">
        <v>20</v>
      </c>
      <c r="J6" s="19">
        <v>0</v>
      </c>
      <c r="K6" s="125">
        <v>0</v>
      </c>
      <c r="L6" s="54">
        <f t="shared" si="0"/>
        <v>60</v>
      </c>
      <c r="M6" s="130" t="s">
        <v>441</v>
      </c>
    </row>
    <row r="7" spans="1:13" ht="12.75" customHeight="1">
      <c r="A7" s="69">
        <v>3</v>
      </c>
      <c r="B7" s="27" t="s">
        <v>419</v>
      </c>
      <c r="C7" s="22" t="s">
        <v>174</v>
      </c>
      <c r="D7" s="13" t="s">
        <v>192</v>
      </c>
      <c r="E7" s="80" t="s">
        <v>343</v>
      </c>
      <c r="F7" s="20">
        <v>3128</v>
      </c>
      <c r="G7" s="33">
        <v>20</v>
      </c>
      <c r="H7" s="13">
        <v>0</v>
      </c>
      <c r="I7" s="13">
        <v>12</v>
      </c>
      <c r="J7" s="13">
        <v>1</v>
      </c>
      <c r="K7" s="34">
        <v>20</v>
      </c>
      <c r="L7" s="52">
        <f t="shared" si="0"/>
        <v>53</v>
      </c>
      <c r="M7" s="129" t="s">
        <v>441</v>
      </c>
    </row>
    <row r="8" spans="1:13" ht="12.75" customHeight="1">
      <c r="A8" s="69">
        <v>4</v>
      </c>
      <c r="B8" s="71" t="s">
        <v>406</v>
      </c>
      <c r="C8" s="28" t="s">
        <v>249</v>
      </c>
      <c r="D8" s="13" t="s">
        <v>250</v>
      </c>
      <c r="E8" s="81" t="s">
        <v>338</v>
      </c>
      <c r="F8" s="20">
        <v>3140</v>
      </c>
      <c r="G8" s="33">
        <v>20</v>
      </c>
      <c r="H8" s="13">
        <v>20</v>
      </c>
      <c r="I8" s="13">
        <v>5</v>
      </c>
      <c r="J8" s="13">
        <v>1</v>
      </c>
      <c r="K8" s="34">
        <v>1</v>
      </c>
      <c r="L8" s="52">
        <f t="shared" si="0"/>
        <v>47</v>
      </c>
      <c r="M8" s="129" t="s">
        <v>442</v>
      </c>
    </row>
    <row r="9" spans="1:13" ht="12.75" customHeight="1">
      <c r="A9" s="69">
        <v>5</v>
      </c>
      <c r="B9" s="57" t="s">
        <v>407</v>
      </c>
      <c r="C9" s="28" t="s">
        <v>249</v>
      </c>
      <c r="D9" s="13" t="s">
        <v>250</v>
      </c>
      <c r="E9" s="80" t="s">
        <v>337</v>
      </c>
      <c r="F9" s="20">
        <v>3138</v>
      </c>
      <c r="G9" s="33">
        <v>20</v>
      </c>
      <c r="H9" s="13">
        <v>20</v>
      </c>
      <c r="I9" s="13">
        <v>5</v>
      </c>
      <c r="J9" s="13">
        <v>0</v>
      </c>
      <c r="K9" s="34">
        <v>0</v>
      </c>
      <c r="L9" s="52">
        <f t="shared" si="0"/>
        <v>45</v>
      </c>
      <c r="M9" s="129" t="s">
        <v>442</v>
      </c>
    </row>
    <row r="10" spans="1:13" ht="12.75" customHeight="1">
      <c r="A10" s="69">
        <v>6</v>
      </c>
      <c r="B10" s="18" t="s">
        <v>417</v>
      </c>
      <c r="C10" s="22" t="s">
        <v>174</v>
      </c>
      <c r="D10" s="13" t="s">
        <v>205</v>
      </c>
      <c r="E10" s="80" t="s">
        <v>343</v>
      </c>
      <c r="F10" s="20">
        <v>3131</v>
      </c>
      <c r="G10" s="33">
        <v>20</v>
      </c>
      <c r="H10" s="13">
        <v>20</v>
      </c>
      <c r="I10" s="13">
        <v>4</v>
      </c>
      <c r="J10" s="13">
        <v>0</v>
      </c>
      <c r="K10" s="34">
        <v>1</v>
      </c>
      <c r="L10" s="52">
        <f t="shared" si="0"/>
        <v>45</v>
      </c>
      <c r="M10" s="129" t="s">
        <v>442</v>
      </c>
    </row>
    <row r="11" spans="1:13" ht="12.75" customHeight="1">
      <c r="A11" s="69">
        <v>7</v>
      </c>
      <c r="B11" s="71" t="s">
        <v>312</v>
      </c>
      <c r="C11" s="28" t="s">
        <v>304</v>
      </c>
      <c r="D11" s="28" t="s">
        <v>305</v>
      </c>
      <c r="E11" s="80" t="s">
        <v>342</v>
      </c>
      <c r="F11" s="20">
        <v>3152</v>
      </c>
      <c r="G11" s="33">
        <v>20</v>
      </c>
      <c r="H11" s="13">
        <v>19</v>
      </c>
      <c r="I11" s="13">
        <v>4</v>
      </c>
      <c r="J11" s="13">
        <v>1</v>
      </c>
      <c r="K11" s="34">
        <v>0</v>
      </c>
      <c r="L11" s="52">
        <f t="shared" si="0"/>
        <v>44</v>
      </c>
      <c r="M11" s="129" t="s">
        <v>442</v>
      </c>
    </row>
    <row r="12" spans="1:13" ht="12.75" customHeight="1">
      <c r="A12" s="69">
        <v>8</v>
      </c>
      <c r="B12" s="18" t="s">
        <v>408</v>
      </c>
      <c r="C12" s="13" t="s">
        <v>84</v>
      </c>
      <c r="D12" s="13" t="s">
        <v>3</v>
      </c>
      <c r="E12" s="80" t="s">
        <v>325</v>
      </c>
      <c r="F12" s="20">
        <v>3104</v>
      </c>
      <c r="G12" s="33">
        <v>20</v>
      </c>
      <c r="H12" s="13">
        <v>20</v>
      </c>
      <c r="I12" s="13">
        <v>0</v>
      </c>
      <c r="J12" s="13">
        <v>1</v>
      </c>
      <c r="K12" s="34">
        <v>1</v>
      </c>
      <c r="L12" s="52">
        <f t="shared" si="0"/>
        <v>42</v>
      </c>
      <c r="M12" s="129" t="s">
        <v>442</v>
      </c>
    </row>
    <row r="13" spans="1:13" ht="12.75" customHeight="1">
      <c r="A13" s="69">
        <v>9</v>
      </c>
      <c r="B13" s="18" t="s">
        <v>409</v>
      </c>
      <c r="C13" s="7" t="s">
        <v>138</v>
      </c>
      <c r="D13" s="7" t="s">
        <v>139</v>
      </c>
      <c r="E13" s="80" t="s">
        <v>336</v>
      </c>
      <c r="F13" s="20">
        <v>3118</v>
      </c>
      <c r="G13" s="33">
        <v>20</v>
      </c>
      <c r="H13" s="13">
        <v>20</v>
      </c>
      <c r="I13" s="13">
        <v>2</v>
      </c>
      <c r="J13" s="13">
        <v>0</v>
      </c>
      <c r="K13" s="34">
        <v>0</v>
      </c>
      <c r="L13" s="52">
        <f t="shared" si="0"/>
        <v>42</v>
      </c>
      <c r="M13" s="129" t="s">
        <v>442</v>
      </c>
    </row>
    <row r="14" spans="1:13" ht="12.75" customHeight="1">
      <c r="A14" s="69">
        <v>10</v>
      </c>
      <c r="B14" s="18" t="s">
        <v>105</v>
      </c>
      <c r="C14" s="13" t="s">
        <v>102</v>
      </c>
      <c r="D14" s="13" t="s">
        <v>104</v>
      </c>
      <c r="E14" s="80" t="s">
        <v>332</v>
      </c>
      <c r="F14" s="20">
        <v>3107</v>
      </c>
      <c r="G14" s="33">
        <v>20</v>
      </c>
      <c r="H14" s="13">
        <v>20</v>
      </c>
      <c r="I14" s="13">
        <v>0</v>
      </c>
      <c r="J14" s="13">
        <v>0</v>
      </c>
      <c r="K14" s="34">
        <v>1</v>
      </c>
      <c r="L14" s="52">
        <f t="shared" si="0"/>
        <v>41</v>
      </c>
      <c r="M14" s="129" t="s">
        <v>442</v>
      </c>
    </row>
    <row r="15" spans="1:13" ht="12.75" customHeight="1">
      <c r="A15" s="69">
        <v>11</v>
      </c>
      <c r="B15" s="57" t="s">
        <v>410</v>
      </c>
      <c r="C15" s="13" t="s">
        <v>96</v>
      </c>
      <c r="D15" s="13" t="s">
        <v>108</v>
      </c>
      <c r="E15" s="80" t="s">
        <v>329</v>
      </c>
      <c r="F15" s="20">
        <v>3108</v>
      </c>
      <c r="G15" s="33">
        <v>15</v>
      </c>
      <c r="H15" s="13">
        <v>20</v>
      </c>
      <c r="I15" s="13">
        <v>4</v>
      </c>
      <c r="J15" s="13">
        <v>0</v>
      </c>
      <c r="K15" s="34">
        <v>0</v>
      </c>
      <c r="L15" s="52">
        <f t="shared" si="0"/>
        <v>39</v>
      </c>
      <c r="M15" s="129" t="s">
        <v>442</v>
      </c>
    </row>
    <row r="16" spans="1:13" ht="12.75" customHeight="1">
      <c r="A16" s="69">
        <v>12</v>
      </c>
      <c r="B16" s="27" t="s">
        <v>411</v>
      </c>
      <c r="C16" s="22" t="s">
        <v>174</v>
      </c>
      <c r="D16" s="13" t="s">
        <v>232</v>
      </c>
      <c r="E16" s="80" t="s">
        <v>332</v>
      </c>
      <c r="F16" s="20">
        <v>3136</v>
      </c>
      <c r="G16" s="33">
        <v>15</v>
      </c>
      <c r="H16" s="13">
        <v>0</v>
      </c>
      <c r="I16" s="13">
        <v>0</v>
      </c>
      <c r="J16" s="13">
        <v>1</v>
      </c>
      <c r="K16" s="34">
        <v>20</v>
      </c>
      <c r="L16" s="52">
        <f t="shared" si="0"/>
        <v>36</v>
      </c>
      <c r="M16" s="129" t="s">
        <v>442</v>
      </c>
    </row>
    <row r="17" spans="1:13" ht="12.75" customHeight="1">
      <c r="A17" s="69">
        <v>13</v>
      </c>
      <c r="B17" s="18" t="s">
        <v>412</v>
      </c>
      <c r="C17" s="13" t="s">
        <v>90</v>
      </c>
      <c r="D17" s="13" t="s">
        <v>3</v>
      </c>
      <c r="E17" s="80" t="s">
        <v>331</v>
      </c>
      <c r="F17" s="20">
        <v>3103</v>
      </c>
      <c r="G17" s="33">
        <v>0</v>
      </c>
      <c r="H17" s="13">
        <v>20</v>
      </c>
      <c r="I17" s="13">
        <v>5</v>
      </c>
      <c r="J17" s="13">
        <v>10</v>
      </c>
      <c r="K17" s="34">
        <v>0</v>
      </c>
      <c r="L17" s="52">
        <f t="shared" si="0"/>
        <v>35</v>
      </c>
      <c r="M17" s="129" t="s">
        <v>442</v>
      </c>
    </row>
    <row r="18" spans="1:13" ht="12.75" customHeight="1">
      <c r="A18" s="69">
        <v>14</v>
      </c>
      <c r="B18" s="59" t="s">
        <v>216</v>
      </c>
      <c r="C18" s="13" t="s">
        <v>96</v>
      </c>
      <c r="D18" s="13" t="s">
        <v>210</v>
      </c>
      <c r="E18" s="80" t="s">
        <v>329</v>
      </c>
      <c r="F18" s="20">
        <v>3132</v>
      </c>
      <c r="G18" s="33">
        <v>10</v>
      </c>
      <c r="H18" s="13">
        <v>20</v>
      </c>
      <c r="I18" s="13">
        <v>4</v>
      </c>
      <c r="J18" s="13">
        <v>0</v>
      </c>
      <c r="K18" s="34">
        <v>1</v>
      </c>
      <c r="L18" s="52">
        <f t="shared" si="0"/>
        <v>35</v>
      </c>
      <c r="M18" s="129" t="s">
        <v>442</v>
      </c>
    </row>
    <row r="19" spans="1:13" ht="12.75" customHeight="1">
      <c r="A19" s="69">
        <v>15</v>
      </c>
      <c r="B19" s="58" t="s">
        <v>258</v>
      </c>
      <c r="C19" s="22" t="s">
        <v>262</v>
      </c>
      <c r="D19" s="13" t="s">
        <v>261</v>
      </c>
      <c r="E19" s="80" t="s">
        <v>336</v>
      </c>
      <c r="F19" s="20">
        <v>3142</v>
      </c>
      <c r="G19" s="33">
        <v>20</v>
      </c>
      <c r="H19" s="13">
        <v>0</v>
      </c>
      <c r="I19" s="13">
        <v>0</v>
      </c>
      <c r="J19" s="13">
        <v>0</v>
      </c>
      <c r="K19" s="34">
        <v>15</v>
      </c>
      <c r="L19" s="52">
        <f t="shared" si="0"/>
        <v>35</v>
      </c>
      <c r="M19" s="129" t="s">
        <v>442</v>
      </c>
    </row>
    <row r="20" spans="1:13" ht="12.75" customHeight="1">
      <c r="A20" s="69">
        <v>16</v>
      </c>
      <c r="B20" s="18" t="s">
        <v>444</v>
      </c>
      <c r="C20" s="13" t="s">
        <v>87</v>
      </c>
      <c r="D20" s="13" t="s">
        <v>88</v>
      </c>
      <c r="E20" s="80" t="s">
        <v>325</v>
      </c>
      <c r="F20" s="20">
        <v>3101</v>
      </c>
      <c r="G20" s="33">
        <v>20</v>
      </c>
      <c r="H20" s="13">
        <v>2</v>
      </c>
      <c r="I20" s="13">
        <v>3</v>
      </c>
      <c r="J20" s="13">
        <v>3</v>
      </c>
      <c r="K20" s="34">
        <v>5</v>
      </c>
      <c r="L20" s="52">
        <f t="shared" si="0"/>
        <v>33</v>
      </c>
      <c r="M20" s="129" t="s">
        <v>442</v>
      </c>
    </row>
    <row r="21" spans="1:13" ht="12.75" customHeight="1">
      <c r="A21" s="69">
        <v>17</v>
      </c>
      <c r="B21" s="18" t="s">
        <v>413</v>
      </c>
      <c r="C21" s="13" t="s">
        <v>89</v>
      </c>
      <c r="D21" s="13" t="s">
        <v>3</v>
      </c>
      <c r="E21" s="80" t="s">
        <v>340</v>
      </c>
      <c r="F21" s="20">
        <v>3102</v>
      </c>
      <c r="G21" s="33">
        <v>1</v>
      </c>
      <c r="H21" s="13">
        <v>20</v>
      </c>
      <c r="I21" s="13">
        <v>10</v>
      </c>
      <c r="J21" s="13">
        <v>1</v>
      </c>
      <c r="K21" s="34">
        <v>0</v>
      </c>
      <c r="L21" s="52">
        <f t="shared" si="0"/>
        <v>32</v>
      </c>
      <c r="M21" s="129" t="s">
        <v>442</v>
      </c>
    </row>
    <row r="22" spans="1:13" ht="12.75" customHeight="1">
      <c r="A22" s="69">
        <v>18</v>
      </c>
      <c r="B22" s="24" t="s">
        <v>414</v>
      </c>
      <c r="C22" s="7" t="s">
        <v>115</v>
      </c>
      <c r="D22" s="7" t="s">
        <v>116</v>
      </c>
      <c r="E22" s="80" t="s">
        <v>344</v>
      </c>
      <c r="F22" s="20">
        <v>3113</v>
      </c>
      <c r="G22" s="33">
        <v>20</v>
      </c>
      <c r="H22" s="13">
        <v>0</v>
      </c>
      <c r="I22" s="13">
        <v>5</v>
      </c>
      <c r="J22" s="13">
        <v>0</v>
      </c>
      <c r="K22" s="34">
        <v>0</v>
      </c>
      <c r="L22" s="52">
        <f t="shared" si="0"/>
        <v>25</v>
      </c>
      <c r="M22" s="129" t="s">
        <v>443</v>
      </c>
    </row>
    <row r="23" spans="1:13" ht="12.75" customHeight="1">
      <c r="A23" s="69">
        <v>19</v>
      </c>
      <c r="B23" s="18" t="s">
        <v>415</v>
      </c>
      <c r="C23" s="7" t="s">
        <v>138</v>
      </c>
      <c r="D23" s="7" t="s">
        <v>139</v>
      </c>
      <c r="E23" s="80" t="s">
        <v>327</v>
      </c>
      <c r="F23" s="20">
        <v>3117</v>
      </c>
      <c r="G23" s="33">
        <v>0</v>
      </c>
      <c r="H23" s="13">
        <v>0</v>
      </c>
      <c r="I23" s="13">
        <v>5</v>
      </c>
      <c r="J23" s="13">
        <v>0</v>
      </c>
      <c r="K23" s="34">
        <v>20</v>
      </c>
      <c r="L23" s="52">
        <f t="shared" si="0"/>
        <v>25</v>
      </c>
      <c r="M23" s="129" t="s">
        <v>443</v>
      </c>
    </row>
    <row r="24" spans="1:13" ht="12.75" customHeight="1">
      <c r="A24" s="69">
        <v>20</v>
      </c>
      <c r="B24" s="26" t="s">
        <v>416</v>
      </c>
      <c r="C24" s="22" t="s">
        <v>191</v>
      </c>
      <c r="D24" s="13" t="s">
        <v>175</v>
      </c>
      <c r="E24" s="80" t="s">
        <v>337</v>
      </c>
      <c r="F24" s="20">
        <v>3127</v>
      </c>
      <c r="G24" s="33">
        <v>0</v>
      </c>
      <c r="H24" s="13">
        <v>20</v>
      </c>
      <c r="I24" s="13">
        <v>5</v>
      </c>
      <c r="J24" s="13">
        <v>0</v>
      </c>
      <c r="K24" s="34">
        <v>0</v>
      </c>
      <c r="L24" s="52">
        <f t="shared" si="0"/>
        <v>25</v>
      </c>
      <c r="M24" s="129" t="s">
        <v>443</v>
      </c>
    </row>
    <row r="25" spans="1:13" ht="12.75" customHeight="1">
      <c r="A25" s="69">
        <v>21</v>
      </c>
      <c r="B25" s="24" t="s">
        <v>418</v>
      </c>
      <c r="C25" s="7" t="s">
        <v>124</v>
      </c>
      <c r="D25" s="7" t="s">
        <v>116</v>
      </c>
      <c r="E25" s="80" t="s">
        <v>334</v>
      </c>
      <c r="F25" s="20">
        <v>3112</v>
      </c>
      <c r="G25" s="33">
        <v>20</v>
      </c>
      <c r="H25" s="13">
        <v>2</v>
      </c>
      <c r="I25" s="13">
        <v>2</v>
      </c>
      <c r="J25" s="13">
        <v>0</v>
      </c>
      <c r="K25" s="34">
        <v>0</v>
      </c>
      <c r="L25" s="52">
        <f t="shared" si="0"/>
        <v>24</v>
      </c>
      <c r="M25" s="129" t="s">
        <v>443</v>
      </c>
    </row>
    <row r="26" spans="1:13" ht="12.75" customHeight="1">
      <c r="A26" s="69">
        <v>22</v>
      </c>
      <c r="B26" s="18" t="s">
        <v>422</v>
      </c>
      <c r="C26" s="21" t="s">
        <v>268</v>
      </c>
      <c r="D26" s="7" t="s">
        <v>269</v>
      </c>
      <c r="E26" s="80" t="s">
        <v>344</v>
      </c>
      <c r="F26" s="20">
        <v>3145</v>
      </c>
      <c r="G26" s="33">
        <v>20</v>
      </c>
      <c r="H26" s="13">
        <v>0</v>
      </c>
      <c r="I26" s="13">
        <v>3</v>
      </c>
      <c r="J26" s="13">
        <v>1</v>
      </c>
      <c r="K26" s="34">
        <v>0</v>
      </c>
      <c r="L26" s="52">
        <f t="shared" si="0"/>
        <v>24</v>
      </c>
      <c r="M26" s="129" t="s">
        <v>443</v>
      </c>
    </row>
    <row r="27" spans="1:13" ht="12.75" customHeight="1">
      <c r="A27" s="69">
        <v>23</v>
      </c>
      <c r="B27" s="27" t="s">
        <v>423</v>
      </c>
      <c r="C27" s="21" t="s">
        <v>96</v>
      </c>
      <c r="D27" s="21" t="s">
        <v>128</v>
      </c>
      <c r="E27" s="80" t="s">
        <v>337</v>
      </c>
      <c r="F27" s="20">
        <v>3114</v>
      </c>
      <c r="G27" s="33">
        <v>0</v>
      </c>
      <c r="H27" s="13">
        <v>0</v>
      </c>
      <c r="I27" s="13">
        <v>5</v>
      </c>
      <c r="J27" s="13">
        <v>16</v>
      </c>
      <c r="K27" s="34">
        <v>1</v>
      </c>
      <c r="L27" s="52">
        <f t="shared" si="0"/>
        <v>22</v>
      </c>
      <c r="M27" s="129" t="s">
        <v>443</v>
      </c>
    </row>
    <row r="28" spans="1:13" ht="12.75" customHeight="1">
      <c r="A28" s="69">
        <v>24</v>
      </c>
      <c r="B28" s="18" t="s">
        <v>420</v>
      </c>
      <c r="C28" s="13" t="s">
        <v>91</v>
      </c>
      <c r="D28" s="13" t="s">
        <v>92</v>
      </c>
      <c r="E28" s="80" t="s">
        <v>330</v>
      </c>
      <c r="F28" s="20">
        <v>3105</v>
      </c>
      <c r="G28" s="33">
        <v>0</v>
      </c>
      <c r="H28" s="13">
        <v>20</v>
      </c>
      <c r="I28" s="13">
        <v>0</v>
      </c>
      <c r="J28" s="13">
        <v>0</v>
      </c>
      <c r="K28" s="34">
        <v>0</v>
      </c>
      <c r="L28" s="52">
        <f t="shared" si="0"/>
        <v>20</v>
      </c>
      <c r="M28" s="129" t="s">
        <v>443</v>
      </c>
    </row>
    <row r="29" spans="1:13" ht="12.75" customHeight="1">
      <c r="A29" s="69">
        <v>25</v>
      </c>
      <c r="B29" s="18" t="s">
        <v>421</v>
      </c>
      <c r="C29" s="13" t="s">
        <v>96</v>
      </c>
      <c r="D29" s="13" t="s">
        <v>193</v>
      </c>
      <c r="E29" s="80" t="s">
        <v>344</v>
      </c>
      <c r="F29" s="20">
        <v>3129</v>
      </c>
      <c r="G29" s="33">
        <v>20</v>
      </c>
      <c r="H29" s="13">
        <v>0</v>
      </c>
      <c r="I29" s="13">
        <v>0</v>
      </c>
      <c r="J29" s="13">
        <v>0</v>
      </c>
      <c r="K29" s="34">
        <v>0</v>
      </c>
      <c r="L29" s="52">
        <f t="shared" si="0"/>
        <v>20</v>
      </c>
      <c r="M29" s="129" t="s">
        <v>443</v>
      </c>
    </row>
    <row r="30" spans="1:13" ht="12.75" customHeight="1">
      <c r="A30" s="69">
        <v>26</v>
      </c>
      <c r="B30" s="27" t="s">
        <v>424</v>
      </c>
      <c r="C30" s="21" t="s">
        <v>96</v>
      </c>
      <c r="D30" s="21" t="s">
        <v>130</v>
      </c>
      <c r="E30" s="80" t="s">
        <v>328</v>
      </c>
      <c r="F30" s="20">
        <v>3115</v>
      </c>
      <c r="G30" s="33">
        <v>0</v>
      </c>
      <c r="H30" s="13">
        <v>0</v>
      </c>
      <c r="I30" s="13">
        <v>0</v>
      </c>
      <c r="J30" s="13">
        <v>18</v>
      </c>
      <c r="K30" s="34">
        <v>0</v>
      </c>
      <c r="L30" s="52">
        <f t="shared" si="0"/>
        <v>18</v>
      </c>
      <c r="M30" s="129"/>
    </row>
    <row r="31" spans="1:13" ht="12.75" customHeight="1">
      <c r="A31" s="69">
        <v>27</v>
      </c>
      <c r="B31" s="59" t="s">
        <v>218</v>
      </c>
      <c r="C31" s="13" t="s">
        <v>96</v>
      </c>
      <c r="D31" s="13" t="s">
        <v>210</v>
      </c>
      <c r="E31" s="80" t="s">
        <v>336</v>
      </c>
      <c r="F31" s="20">
        <v>3134</v>
      </c>
      <c r="G31" s="33">
        <v>0</v>
      </c>
      <c r="H31" s="13">
        <v>10</v>
      </c>
      <c r="I31" s="13">
        <v>5</v>
      </c>
      <c r="J31" s="13">
        <v>1</v>
      </c>
      <c r="K31" s="34">
        <v>0</v>
      </c>
      <c r="L31" s="52">
        <f t="shared" si="0"/>
        <v>16</v>
      </c>
      <c r="M31" s="129"/>
    </row>
    <row r="32" spans="1:13" ht="12.75" customHeight="1">
      <c r="A32" s="69">
        <v>28</v>
      </c>
      <c r="B32" s="58" t="s">
        <v>259</v>
      </c>
      <c r="C32" s="22" t="s">
        <v>262</v>
      </c>
      <c r="D32" s="13" t="s">
        <v>261</v>
      </c>
      <c r="E32" s="80" t="s">
        <v>335</v>
      </c>
      <c r="F32" s="20">
        <v>3143</v>
      </c>
      <c r="G32" s="33">
        <v>1</v>
      </c>
      <c r="H32" s="13">
        <v>0</v>
      </c>
      <c r="I32" s="13">
        <v>10</v>
      </c>
      <c r="J32" s="13">
        <v>0</v>
      </c>
      <c r="K32" s="34">
        <v>5</v>
      </c>
      <c r="L32" s="52">
        <f t="shared" si="0"/>
        <v>16</v>
      </c>
      <c r="M32" s="129"/>
    </row>
    <row r="33" spans="1:13" ht="12.75" customHeight="1">
      <c r="A33" s="69">
        <v>29</v>
      </c>
      <c r="B33" s="27" t="s">
        <v>242</v>
      </c>
      <c r="C33" s="21" t="s">
        <v>240</v>
      </c>
      <c r="D33" s="21" t="s">
        <v>239</v>
      </c>
      <c r="E33" s="80" t="s">
        <v>340</v>
      </c>
      <c r="F33" s="20">
        <v>3137</v>
      </c>
      <c r="G33" s="33">
        <v>15</v>
      </c>
      <c r="H33" s="13">
        <v>0</v>
      </c>
      <c r="I33" s="13">
        <v>0</v>
      </c>
      <c r="J33" s="13">
        <v>0</v>
      </c>
      <c r="K33" s="34">
        <v>0</v>
      </c>
      <c r="L33" s="52">
        <f t="shared" si="0"/>
        <v>15</v>
      </c>
      <c r="M33" s="129"/>
    </row>
    <row r="34" spans="1:13" ht="12.75" customHeight="1">
      <c r="A34" s="69">
        <v>30</v>
      </c>
      <c r="B34" s="27" t="s">
        <v>133</v>
      </c>
      <c r="C34" s="21" t="s">
        <v>96</v>
      </c>
      <c r="D34" s="21" t="s">
        <v>130</v>
      </c>
      <c r="E34" s="80" t="s">
        <v>338</v>
      </c>
      <c r="F34" s="20">
        <v>3116</v>
      </c>
      <c r="G34" s="33">
        <v>5</v>
      </c>
      <c r="H34" s="13">
        <v>2</v>
      </c>
      <c r="I34" s="13">
        <v>5</v>
      </c>
      <c r="J34" s="13">
        <v>0</v>
      </c>
      <c r="K34" s="34">
        <v>1</v>
      </c>
      <c r="L34" s="52">
        <f t="shared" si="0"/>
        <v>13</v>
      </c>
      <c r="M34" s="129"/>
    </row>
    <row r="35" spans="1:13" ht="12.75" customHeight="1">
      <c r="A35" s="69">
        <v>31</v>
      </c>
      <c r="B35" s="18" t="s">
        <v>157</v>
      </c>
      <c r="C35" s="13" t="s">
        <v>153</v>
      </c>
      <c r="D35" s="13" t="s">
        <v>154</v>
      </c>
      <c r="E35" s="80" t="s">
        <v>339</v>
      </c>
      <c r="F35" s="20">
        <v>3123</v>
      </c>
      <c r="G35" s="33">
        <v>1</v>
      </c>
      <c r="H35" s="13">
        <v>5</v>
      </c>
      <c r="I35" s="13">
        <v>5</v>
      </c>
      <c r="J35" s="13">
        <v>0</v>
      </c>
      <c r="K35" s="34">
        <v>0</v>
      </c>
      <c r="L35" s="52">
        <f t="shared" si="0"/>
        <v>11</v>
      </c>
      <c r="M35" s="129"/>
    </row>
    <row r="36" spans="1:13" ht="12.75" customHeight="1">
      <c r="A36" s="69">
        <v>32</v>
      </c>
      <c r="B36" s="18" t="s">
        <v>99</v>
      </c>
      <c r="C36" s="13" t="s">
        <v>96</v>
      </c>
      <c r="D36" s="13" t="s">
        <v>97</v>
      </c>
      <c r="E36" s="80" t="s">
        <v>328</v>
      </c>
      <c r="F36" s="20">
        <v>3106</v>
      </c>
      <c r="G36" s="33">
        <v>0</v>
      </c>
      <c r="H36" s="13">
        <v>10</v>
      </c>
      <c r="I36" s="13">
        <v>0</v>
      </c>
      <c r="J36" s="13">
        <v>0</v>
      </c>
      <c r="K36" s="34">
        <v>0</v>
      </c>
      <c r="L36" s="52">
        <f t="shared" si="0"/>
        <v>10</v>
      </c>
      <c r="M36" s="129"/>
    </row>
    <row r="37" spans="1:13" ht="12.75" customHeight="1">
      <c r="A37" s="69">
        <v>33</v>
      </c>
      <c r="B37" s="57" t="s">
        <v>109</v>
      </c>
      <c r="C37" s="13" t="s">
        <v>96</v>
      </c>
      <c r="D37" s="13" t="s">
        <v>108</v>
      </c>
      <c r="E37" s="80" t="s">
        <v>326</v>
      </c>
      <c r="F37" s="20">
        <v>3109</v>
      </c>
      <c r="G37" s="33">
        <v>10</v>
      </c>
      <c r="H37" s="13">
        <v>0</v>
      </c>
      <c r="I37" s="13">
        <v>0</v>
      </c>
      <c r="J37" s="13">
        <v>0</v>
      </c>
      <c r="K37" s="34">
        <v>0</v>
      </c>
      <c r="L37" s="52">
        <f aca="true" t="shared" si="1" ref="L37:L56">SUM(G37:K37)</f>
        <v>10</v>
      </c>
      <c r="M37" s="129"/>
    </row>
    <row r="38" spans="1:13" ht="12.75" customHeight="1">
      <c r="A38" s="69">
        <v>34</v>
      </c>
      <c r="B38" s="57" t="s">
        <v>182</v>
      </c>
      <c r="C38" s="11" t="s">
        <v>178</v>
      </c>
      <c r="D38" s="13" t="s">
        <v>179</v>
      </c>
      <c r="E38" s="80" t="s">
        <v>343</v>
      </c>
      <c r="F38" s="20">
        <v>3126</v>
      </c>
      <c r="G38" s="33">
        <v>5</v>
      </c>
      <c r="H38" s="13">
        <v>0</v>
      </c>
      <c r="I38" s="13">
        <v>5</v>
      </c>
      <c r="J38" s="13">
        <v>0</v>
      </c>
      <c r="K38" s="34">
        <v>0</v>
      </c>
      <c r="L38" s="52">
        <f t="shared" si="1"/>
        <v>10</v>
      </c>
      <c r="M38" s="129"/>
    </row>
    <row r="39" spans="1:13" ht="12.75" customHeight="1">
      <c r="A39" s="69">
        <v>35</v>
      </c>
      <c r="B39" s="18" t="s">
        <v>155</v>
      </c>
      <c r="C39" s="13" t="s">
        <v>160</v>
      </c>
      <c r="D39" s="13" t="s">
        <v>150</v>
      </c>
      <c r="E39" s="80" t="s">
        <v>326</v>
      </c>
      <c r="F39" s="20">
        <v>3121</v>
      </c>
      <c r="G39" s="33">
        <v>0</v>
      </c>
      <c r="H39" s="13">
        <v>0</v>
      </c>
      <c r="I39" s="13">
        <v>5</v>
      </c>
      <c r="J39" s="13">
        <v>1</v>
      </c>
      <c r="K39" s="34">
        <v>1</v>
      </c>
      <c r="L39" s="52">
        <f t="shared" si="1"/>
        <v>7</v>
      </c>
      <c r="M39" s="129"/>
    </row>
    <row r="40" spans="1:13" ht="12.75" customHeight="1">
      <c r="A40" s="69">
        <v>36</v>
      </c>
      <c r="B40" s="57" t="s">
        <v>251</v>
      </c>
      <c r="C40" s="28" t="s">
        <v>249</v>
      </c>
      <c r="D40" s="13" t="s">
        <v>250</v>
      </c>
      <c r="E40" s="80" t="s">
        <v>335</v>
      </c>
      <c r="F40" s="20">
        <v>3139</v>
      </c>
      <c r="G40" s="33">
        <v>5</v>
      </c>
      <c r="H40" s="13">
        <v>0</v>
      </c>
      <c r="I40" s="13">
        <v>0</v>
      </c>
      <c r="J40" s="13">
        <v>1</v>
      </c>
      <c r="K40" s="34">
        <v>1</v>
      </c>
      <c r="L40" s="52">
        <f t="shared" si="1"/>
        <v>7</v>
      </c>
      <c r="M40" s="129"/>
    </row>
    <row r="41" spans="1:13" ht="12.75" customHeight="1">
      <c r="A41" s="69">
        <v>37</v>
      </c>
      <c r="B41" s="18" t="s">
        <v>156</v>
      </c>
      <c r="C41" s="13" t="s">
        <v>160</v>
      </c>
      <c r="D41" s="13" t="s">
        <v>154</v>
      </c>
      <c r="E41" s="80" t="s">
        <v>333</v>
      </c>
      <c r="F41" s="20">
        <v>3122</v>
      </c>
      <c r="G41" s="33">
        <v>0</v>
      </c>
      <c r="H41" s="13">
        <v>0</v>
      </c>
      <c r="I41" s="13">
        <v>5</v>
      </c>
      <c r="J41" s="13">
        <v>0</v>
      </c>
      <c r="K41" s="34">
        <v>1</v>
      </c>
      <c r="L41" s="52">
        <f t="shared" si="1"/>
        <v>6</v>
      </c>
      <c r="M41" s="129"/>
    </row>
    <row r="42" spans="1:13" ht="12.75" customHeight="1">
      <c r="A42" s="69">
        <v>38</v>
      </c>
      <c r="B42" s="18" t="s">
        <v>199</v>
      </c>
      <c r="C42" s="13" t="s">
        <v>96</v>
      </c>
      <c r="D42" s="13" t="s">
        <v>196</v>
      </c>
      <c r="E42" s="80" t="s">
        <v>327</v>
      </c>
      <c r="F42" s="20">
        <v>3130</v>
      </c>
      <c r="G42" s="33">
        <v>0</v>
      </c>
      <c r="H42" s="13">
        <v>1</v>
      </c>
      <c r="I42" s="13">
        <v>5</v>
      </c>
      <c r="J42" s="13">
        <v>0</v>
      </c>
      <c r="K42" s="34">
        <v>0</v>
      </c>
      <c r="L42" s="52">
        <f t="shared" si="1"/>
        <v>6</v>
      </c>
      <c r="M42" s="129"/>
    </row>
    <row r="43" spans="1:13" ht="12.75" customHeight="1">
      <c r="A43" s="69">
        <v>39</v>
      </c>
      <c r="B43" s="60" t="s">
        <v>230</v>
      </c>
      <c r="C43" s="13" t="s">
        <v>96</v>
      </c>
      <c r="D43" s="13" t="s">
        <v>228</v>
      </c>
      <c r="E43" s="80" t="s">
        <v>339</v>
      </c>
      <c r="F43" s="20">
        <v>3135</v>
      </c>
      <c r="G43" s="33">
        <v>0</v>
      </c>
      <c r="H43" s="13">
        <v>0</v>
      </c>
      <c r="I43" s="13">
        <v>5</v>
      </c>
      <c r="J43" s="13">
        <v>0</v>
      </c>
      <c r="K43" s="34">
        <v>1</v>
      </c>
      <c r="L43" s="52">
        <f t="shared" si="1"/>
        <v>6</v>
      </c>
      <c r="M43" s="129"/>
    </row>
    <row r="44" spans="1:13" ht="12.75" customHeight="1">
      <c r="A44" s="69">
        <v>40</v>
      </c>
      <c r="B44" s="18" t="s">
        <v>280</v>
      </c>
      <c r="C44" s="21" t="s">
        <v>96</v>
      </c>
      <c r="D44" s="13" t="s">
        <v>275</v>
      </c>
      <c r="E44" s="80" t="s">
        <v>343</v>
      </c>
      <c r="F44" s="20">
        <v>3146</v>
      </c>
      <c r="G44" s="33">
        <v>0</v>
      </c>
      <c r="H44" s="13">
        <v>0</v>
      </c>
      <c r="I44" s="13">
        <v>5</v>
      </c>
      <c r="J44" s="13">
        <v>0</v>
      </c>
      <c r="K44" s="34">
        <v>1</v>
      </c>
      <c r="L44" s="52">
        <f t="shared" si="1"/>
        <v>6</v>
      </c>
      <c r="M44" s="129"/>
    </row>
    <row r="45" spans="1:13" ht="12.75" customHeight="1">
      <c r="A45" s="69">
        <v>41</v>
      </c>
      <c r="B45" s="71" t="s">
        <v>313</v>
      </c>
      <c r="C45" s="28" t="s">
        <v>178</v>
      </c>
      <c r="D45" s="28" t="s">
        <v>314</v>
      </c>
      <c r="E45" s="80" t="s">
        <v>342</v>
      </c>
      <c r="F45" s="20">
        <v>3153</v>
      </c>
      <c r="G45" s="33">
        <v>0</v>
      </c>
      <c r="H45" s="13">
        <v>0</v>
      </c>
      <c r="I45" s="13">
        <v>5</v>
      </c>
      <c r="J45" s="13">
        <v>0</v>
      </c>
      <c r="K45" s="34">
        <v>1</v>
      </c>
      <c r="L45" s="52">
        <f t="shared" si="1"/>
        <v>6</v>
      </c>
      <c r="M45" s="129"/>
    </row>
    <row r="46" spans="1:13" ht="12.75" customHeight="1">
      <c r="A46" s="69">
        <v>42</v>
      </c>
      <c r="B46" s="18" t="s">
        <v>158</v>
      </c>
      <c r="C46" s="13" t="s">
        <v>160</v>
      </c>
      <c r="D46" s="13" t="s">
        <v>150</v>
      </c>
      <c r="E46" s="80" t="s">
        <v>331</v>
      </c>
      <c r="F46" s="20">
        <v>3124</v>
      </c>
      <c r="G46" s="33">
        <v>0</v>
      </c>
      <c r="H46" s="13">
        <v>0</v>
      </c>
      <c r="I46" s="13">
        <v>0</v>
      </c>
      <c r="J46" s="13">
        <v>4</v>
      </c>
      <c r="K46" s="34">
        <v>1</v>
      </c>
      <c r="L46" s="52">
        <f t="shared" si="1"/>
        <v>5</v>
      </c>
      <c r="M46" s="129"/>
    </row>
    <row r="47" spans="1:13" ht="12.75" customHeight="1">
      <c r="A47" s="69">
        <v>43</v>
      </c>
      <c r="B47" s="18" t="s">
        <v>159</v>
      </c>
      <c r="C47" s="13" t="s">
        <v>153</v>
      </c>
      <c r="D47" s="13" t="s">
        <v>150</v>
      </c>
      <c r="E47" s="80" t="s">
        <v>335</v>
      </c>
      <c r="F47" s="20">
        <v>3125</v>
      </c>
      <c r="G47" s="33">
        <v>5</v>
      </c>
      <c r="H47" s="13">
        <v>0</v>
      </c>
      <c r="I47" s="13">
        <v>0</v>
      </c>
      <c r="J47" s="13">
        <v>0</v>
      </c>
      <c r="K47" s="34">
        <v>0</v>
      </c>
      <c r="L47" s="52">
        <f t="shared" si="1"/>
        <v>5</v>
      </c>
      <c r="M47" s="129"/>
    </row>
    <row r="48" spans="1:13" ht="12.75" customHeight="1">
      <c r="A48" s="69">
        <v>44</v>
      </c>
      <c r="B48" s="58" t="s">
        <v>257</v>
      </c>
      <c r="C48" s="22" t="s">
        <v>262</v>
      </c>
      <c r="D48" s="13" t="s">
        <v>261</v>
      </c>
      <c r="E48" s="80" t="s">
        <v>337</v>
      </c>
      <c r="F48" s="20">
        <v>3141</v>
      </c>
      <c r="G48" s="33">
        <v>0</v>
      </c>
      <c r="H48" s="13">
        <v>0</v>
      </c>
      <c r="I48" s="13">
        <v>5</v>
      </c>
      <c r="J48" s="13">
        <v>0</v>
      </c>
      <c r="K48" s="34">
        <v>0</v>
      </c>
      <c r="L48" s="52">
        <f t="shared" si="1"/>
        <v>5</v>
      </c>
      <c r="M48" s="129"/>
    </row>
    <row r="49" spans="1:13" ht="12.75" customHeight="1">
      <c r="A49" s="69">
        <v>45</v>
      </c>
      <c r="B49" s="18" t="s">
        <v>284</v>
      </c>
      <c r="C49" s="21" t="s">
        <v>96</v>
      </c>
      <c r="D49" s="21" t="s">
        <v>285</v>
      </c>
      <c r="E49" s="80" t="s">
        <v>343</v>
      </c>
      <c r="F49" s="20">
        <v>3147</v>
      </c>
      <c r="G49" s="33">
        <v>0</v>
      </c>
      <c r="H49" s="13">
        <v>2</v>
      </c>
      <c r="I49" s="13">
        <v>2</v>
      </c>
      <c r="J49" s="13">
        <v>0</v>
      </c>
      <c r="K49" s="34">
        <v>0</v>
      </c>
      <c r="L49" s="52">
        <f t="shared" si="1"/>
        <v>4</v>
      </c>
      <c r="M49" s="129"/>
    </row>
    <row r="50" spans="1:13" ht="12.75" customHeight="1">
      <c r="A50" s="69">
        <v>46</v>
      </c>
      <c r="B50" s="71" t="s">
        <v>309</v>
      </c>
      <c r="C50" s="28" t="s">
        <v>310</v>
      </c>
      <c r="D50" s="28" t="s">
        <v>311</v>
      </c>
      <c r="E50" s="80" t="s">
        <v>339</v>
      </c>
      <c r="F50" s="20">
        <v>3151</v>
      </c>
      <c r="G50" s="33">
        <v>0</v>
      </c>
      <c r="H50" s="13">
        <v>0</v>
      </c>
      <c r="I50" s="13">
        <v>0</v>
      </c>
      <c r="J50" s="13">
        <v>1</v>
      </c>
      <c r="K50" s="34">
        <v>1</v>
      </c>
      <c r="L50" s="52">
        <f t="shared" si="1"/>
        <v>2</v>
      </c>
      <c r="M50" s="129"/>
    </row>
    <row r="51" spans="1:13" ht="12.75" customHeight="1">
      <c r="A51" s="69">
        <v>47</v>
      </c>
      <c r="B51" s="57" t="s">
        <v>110</v>
      </c>
      <c r="C51" s="13" t="s">
        <v>112</v>
      </c>
      <c r="D51" s="13" t="s">
        <v>108</v>
      </c>
      <c r="E51" s="80" t="s">
        <v>332</v>
      </c>
      <c r="F51" s="20">
        <v>3110</v>
      </c>
      <c r="G51" s="33">
        <v>0</v>
      </c>
      <c r="H51" s="13">
        <v>0</v>
      </c>
      <c r="I51" s="13">
        <v>0</v>
      </c>
      <c r="J51" s="13">
        <v>0</v>
      </c>
      <c r="K51" s="34">
        <v>1</v>
      </c>
      <c r="L51" s="52">
        <f t="shared" si="1"/>
        <v>1</v>
      </c>
      <c r="M51" s="129"/>
    </row>
    <row r="52" spans="1:13" ht="12.75" customHeight="1">
      <c r="A52" s="69">
        <v>48</v>
      </c>
      <c r="B52" s="18" t="s">
        <v>292</v>
      </c>
      <c r="C52" s="13" t="s">
        <v>294</v>
      </c>
      <c r="D52" s="7" t="s">
        <v>289</v>
      </c>
      <c r="E52" s="80" t="s">
        <v>340</v>
      </c>
      <c r="F52" s="20">
        <v>3148</v>
      </c>
      <c r="G52" s="33">
        <v>0</v>
      </c>
      <c r="H52" s="13">
        <v>0</v>
      </c>
      <c r="I52" s="13">
        <v>1</v>
      </c>
      <c r="J52" s="13">
        <v>0</v>
      </c>
      <c r="K52" s="34">
        <v>0</v>
      </c>
      <c r="L52" s="52">
        <f t="shared" si="1"/>
        <v>1</v>
      </c>
      <c r="M52" s="129"/>
    </row>
    <row r="53" spans="1:13" ht="12.75" customHeight="1">
      <c r="A53" s="69">
        <v>49</v>
      </c>
      <c r="B53" s="57" t="s">
        <v>111</v>
      </c>
      <c r="C53" s="13" t="s">
        <v>96</v>
      </c>
      <c r="D53" s="13" t="s">
        <v>108</v>
      </c>
      <c r="E53" s="80" t="s">
        <v>333</v>
      </c>
      <c r="F53" s="20">
        <v>3111</v>
      </c>
      <c r="G53" s="33">
        <v>0</v>
      </c>
      <c r="H53" s="13">
        <v>0</v>
      </c>
      <c r="I53" s="13">
        <v>0</v>
      </c>
      <c r="J53" s="13">
        <v>0</v>
      </c>
      <c r="K53" s="34">
        <v>0</v>
      </c>
      <c r="L53" s="52">
        <f t="shared" si="1"/>
        <v>0</v>
      </c>
      <c r="M53" s="129"/>
    </row>
    <row r="54" spans="1:13" ht="12.75" customHeight="1">
      <c r="A54" s="69">
        <v>50</v>
      </c>
      <c r="B54" s="18" t="s">
        <v>146</v>
      </c>
      <c r="C54" s="21" t="s">
        <v>96</v>
      </c>
      <c r="D54" s="13" t="s">
        <v>145</v>
      </c>
      <c r="E54" s="80" t="s">
        <v>330</v>
      </c>
      <c r="F54" s="20">
        <v>3119</v>
      </c>
      <c r="G54" s="33">
        <v>0</v>
      </c>
      <c r="H54" s="13">
        <v>0</v>
      </c>
      <c r="I54" s="13">
        <v>0</v>
      </c>
      <c r="J54" s="13">
        <v>0</v>
      </c>
      <c r="K54" s="34">
        <v>0</v>
      </c>
      <c r="L54" s="52">
        <f t="shared" si="1"/>
        <v>0</v>
      </c>
      <c r="M54" s="129"/>
    </row>
    <row r="55" spans="1:13" ht="12.75" customHeight="1">
      <c r="A55" s="69">
        <v>51</v>
      </c>
      <c r="B55" s="58" t="s">
        <v>260</v>
      </c>
      <c r="C55" s="22" t="s">
        <v>262</v>
      </c>
      <c r="D55" s="13" t="s">
        <v>261</v>
      </c>
      <c r="E55" s="80" t="s">
        <v>338</v>
      </c>
      <c r="F55" s="20">
        <v>3144</v>
      </c>
      <c r="G55" s="33">
        <v>0</v>
      </c>
      <c r="H55" s="13">
        <v>0</v>
      </c>
      <c r="I55" s="13">
        <v>0</v>
      </c>
      <c r="J55" s="13">
        <v>0</v>
      </c>
      <c r="K55" s="34">
        <v>0</v>
      </c>
      <c r="L55" s="52">
        <f t="shared" si="1"/>
        <v>0</v>
      </c>
      <c r="M55" s="129"/>
    </row>
    <row r="56" spans="1:13" ht="12.75" customHeight="1" thickBot="1">
      <c r="A56" s="70">
        <v>52</v>
      </c>
      <c r="B56" s="46" t="s">
        <v>293</v>
      </c>
      <c r="C56" s="39" t="s">
        <v>291</v>
      </c>
      <c r="D56" s="65" t="s">
        <v>289</v>
      </c>
      <c r="E56" s="83" t="s">
        <v>342</v>
      </c>
      <c r="F56" s="38">
        <v>3149</v>
      </c>
      <c r="G56" s="35">
        <v>0</v>
      </c>
      <c r="H56" s="39">
        <v>0</v>
      </c>
      <c r="I56" s="39">
        <v>0</v>
      </c>
      <c r="J56" s="39">
        <v>0</v>
      </c>
      <c r="K56" s="38">
        <v>0</v>
      </c>
      <c r="L56" s="53">
        <f t="shared" si="1"/>
        <v>0</v>
      </c>
      <c r="M56" s="131"/>
    </row>
    <row r="57" spans="7:12" ht="12.75">
      <c r="G57" s="95">
        <f aca="true" t="shared" si="2" ref="G57:L57">AVERAGE(G5:G56)</f>
        <v>7.846153846153846</v>
      </c>
      <c r="H57" s="95">
        <f t="shared" si="2"/>
        <v>6.403846153846154</v>
      </c>
      <c r="I57" s="95">
        <f t="shared" si="2"/>
        <v>3.6346153846153846</v>
      </c>
      <c r="J57" s="95">
        <f t="shared" si="2"/>
        <v>1.5769230769230769</v>
      </c>
      <c r="K57" s="95">
        <f t="shared" si="2"/>
        <v>1.9423076923076923</v>
      </c>
      <c r="L57" s="95">
        <f t="shared" si="2"/>
        <v>21.403846153846153</v>
      </c>
    </row>
  </sheetData>
  <mergeCells count="10">
    <mergeCell ref="C1:K1"/>
    <mergeCell ref="A3:A4"/>
    <mergeCell ref="B3:B4"/>
    <mergeCell ref="C3:C4"/>
    <mergeCell ref="L3:L4"/>
    <mergeCell ref="M3:M4"/>
    <mergeCell ref="D3:D4"/>
    <mergeCell ref="E3:E4"/>
    <mergeCell ref="F3:F4"/>
    <mergeCell ref="G3:K3"/>
  </mergeCells>
  <printOptions horizontalCentered="1"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2"/>
  <sheetViews>
    <sheetView workbookViewId="0" topLeftCell="A1">
      <selection activeCell="D5" sqref="D5:D11"/>
    </sheetView>
  </sheetViews>
  <sheetFormatPr defaultColWidth="9.140625" defaultRowHeight="12.75"/>
  <cols>
    <col min="1" max="1" width="5.00390625" style="8" bestFit="1" customWidth="1"/>
    <col min="2" max="2" width="20.00390625" style="0" customWidth="1"/>
    <col min="3" max="3" width="28.7109375" style="0" customWidth="1"/>
    <col min="4" max="4" width="10.28125" style="0" customWidth="1"/>
    <col min="5" max="5" width="11.140625" style="76" hidden="1" customWidth="1"/>
    <col min="6" max="6" width="8.7109375" style="76" bestFit="1" customWidth="1"/>
    <col min="7" max="7" width="7.00390625" style="0" bestFit="1" customWidth="1"/>
    <col min="8" max="9" width="5.8515625" style="0" bestFit="1" customWidth="1"/>
    <col min="10" max="11" width="5.7109375" style="0" bestFit="1" customWidth="1"/>
    <col min="12" max="12" width="7.00390625" style="0" bestFit="1" customWidth="1"/>
    <col min="13" max="13" width="10.140625" style="0" customWidth="1"/>
  </cols>
  <sheetData>
    <row r="1" spans="1:12" ht="18" customHeight="1">
      <c r="A1" s="25"/>
      <c r="B1" s="100"/>
      <c r="C1" s="169" t="s">
        <v>10</v>
      </c>
      <c r="D1" s="170"/>
      <c r="E1" s="170"/>
      <c r="F1" s="170"/>
      <c r="G1" s="170"/>
      <c r="H1" s="170"/>
      <c r="I1" s="170"/>
      <c r="J1" s="170"/>
      <c r="K1" s="170"/>
      <c r="L1" s="1"/>
    </row>
    <row r="2" spans="1:12" ht="15.75" thickBot="1">
      <c r="A2" s="25"/>
      <c r="B2" s="1"/>
      <c r="C2" s="3"/>
      <c r="D2" s="3"/>
      <c r="E2" s="3"/>
      <c r="F2" s="3"/>
      <c r="G2" s="1"/>
      <c r="H2" s="1"/>
      <c r="I2" s="1"/>
      <c r="J2" s="1"/>
      <c r="K2" s="1"/>
      <c r="L2" s="1"/>
    </row>
    <row r="3" spans="1:13" s="8" customFormat="1" ht="15">
      <c r="A3" s="176" t="s">
        <v>4</v>
      </c>
      <c r="B3" s="150" t="s">
        <v>0</v>
      </c>
      <c r="C3" s="154" t="s">
        <v>318</v>
      </c>
      <c r="D3" s="160" t="s">
        <v>319</v>
      </c>
      <c r="E3" s="160" t="s">
        <v>320</v>
      </c>
      <c r="F3" s="164" t="s">
        <v>321</v>
      </c>
      <c r="G3" s="166" t="s">
        <v>322</v>
      </c>
      <c r="H3" s="167"/>
      <c r="I3" s="167"/>
      <c r="J3" s="167"/>
      <c r="K3" s="185"/>
      <c r="L3" s="162" t="s">
        <v>323</v>
      </c>
      <c r="M3" s="176" t="s">
        <v>324</v>
      </c>
    </row>
    <row r="4" spans="1:13" s="8" customFormat="1" ht="15.75" thickBot="1">
      <c r="A4" s="177"/>
      <c r="B4" s="173"/>
      <c r="C4" s="155"/>
      <c r="D4" s="161"/>
      <c r="E4" s="161"/>
      <c r="F4" s="174"/>
      <c r="G4" s="62">
        <v>1</v>
      </c>
      <c r="H4" s="23">
        <v>2</v>
      </c>
      <c r="I4" s="23">
        <v>3</v>
      </c>
      <c r="J4" s="23">
        <v>4</v>
      </c>
      <c r="K4" s="75">
        <v>5</v>
      </c>
      <c r="L4" s="184"/>
      <c r="M4" s="177"/>
    </row>
    <row r="5" spans="1:13" ht="12.75" customHeight="1">
      <c r="A5" s="68">
        <v>1</v>
      </c>
      <c r="B5" s="96" t="s">
        <v>425</v>
      </c>
      <c r="C5" s="98" t="s">
        <v>174</v>
      </c>
      <c r="D5" s="64" t="s">
        <v>175</v>
      </c>
      <c r="E5" s="79" t="s">
        <v>327</v>
      </c>
      <c r="F5" s="87">
        <v>4014</v>
      </c>
      <c r="G5" s="30">
        <v>20</v>
      </c>
      <c r="H5" s="31">
        <v>20</v>
      </c>
      <c r="I5" s="31">
        <v>20</v>
      </c>
      <c r="J5" s="31">
        <v>20</v>
      </c>
      <c r="K5" s="32">
        <v>0</v>
      </c>
      <c r="L5" s="54">
        <f aca="true" t="shared" si="0" ref="L5:L21">SUM(G5:K5)</f>
        <v>80</v>
      </c>
      <c r="M5" s="133" t="s">
        <v>440</v>
      </c>
    </row>
    <row r="6" spans="1:13" ht="12.75" customHeight="1">
      <c r="A6" s="69">
        <v>2</v>
      </c>
      <c r="B6" s="60" t="s">
        <v>426</v>
      </c>
      <c r="C6" s="7" t="s">
        <v>96</v>
      </c>
      <c r="D6" s="7" t="s">
        <v>223</v>
      </c>
      <c r="E6" s="80" t="s">
        <v>329</v>
      </c>
      <c r="F6" s="88">
        <v>4016</v>
      </c>
      <c r="G6" s="33">
        <v>20</v>
      </c>
      <c r="H6" s="13">
        <v>20</v>
      </c>
      <c r="I6" s="13">
        <v>20</v>
      </c>
      <c r="J6" s="13">
        <v>1</v>
      </c>
      <c r="K6" s="34">
        <v>0</v>
      </c>
      <c r="L6" s="52">
        <f t="shared" si="0"/>
        <v>61</v>
      </c>
      <c r="M6" s="134" t="s">
        <v>441</v>
      </c>
    </row>
    <row r="7" spans="1:13" ht="12.75" customHeight="1">
      <c r="A7" s="69">
        <v>3</v>
      </c>
      <c r="B7" s="24" t="s">
        <v>80</v>
      </c>
      <c r="C7" s="7" t="s">
        <v>2</v>
      </c>
      <c r="D7" s="7" t="s">
        <v>3</v>
      </c>
      <c r="E7" s="80" t="s">
        <v>335</v>
      </c>
      <c r="F7" s="88">
        <v>4010</v>
      </c>
      <c r="G7" s="33">
        <v>20</v>
      </c>
      <c r="H7" s="13">
        <v>20</v>
      </c>
      <c r="I7" s="13">
        <v>0</v>
      </c>
      <c r="J7" s="13">
        <v>0</v>
      </c>
      <c r="K7" s="34">
        <v>20</v>
      </c>
      <c r="L7" s="52">
        <f t="shared" si="0"/>
        <v>60</v>
      </c>
      <c r="M7" s="134" t="s">
        <v>441</v>
      </c>
    </row>
    <row r="8" spans="1:13" ht="12.75" customHeight="1">
      <c r="A8" s="69">
        <v>4</v>
      </c>
      <c r="B8" s="24" t="s">
        <v>79</v>
      </c>
      <c r="C8" s="7" t="s">
        <v>2</v>
      </c>
      <c r="D8" s="7" t="s">
        <v>3</v>
      </c>
      <c r="E8" s="80" t="s">
        <v>338</v>
      </c>
      <c r="F8" s="88">
        <v>4009</v>
      </c>
      <c r="G8" s="33">
        <v>20</v>
      </c>
      <c r="H8" s="13">
        <v>20</v>
      </c>
      <c r="I8" s="13">
        <v>0</v>
      </c>
      <c r="J8" s="13">
        <v>0</v>
      </c>
      <c r="K8" s="34">
        <v>20</v>
      </c>
      <c r="L8" s="52">
        <f t="shared" si="0"/>
        <v>60</v>
      </c>
      <c r="M8" s="134" t="s">
        <v>441</v>
      </c>
    </row>
    <row r="9" spans="1:13" ht="12.75" customHeight="1">
      <c r="A9" s="69">
        <v>5</v>
      </c>
      <c r="B9" s="59" t="s">
        <v>72</v>
      </c>
      <c r="C9" s="7" t="s">
        <v>2</v>
      </c>
      <c r="D9" s="7" t="s">
        <v>3</v>
      </c>
      <c r="E9" s="80" t="s">
        <v>333</v>
      </c>
      <c r="F9" s="88">
        <v>4002</v>
      </c>
      <c r="G9" s="33">
        <v>20</v>
      </c>
      <c r="H9" s="13">
        <v>20</v>
      </c>
      <c r="I9" s="13">
        <v>2</v>
      </c>
      <c r="J9" s="13">
        <v>1</v>
      </c>
      <c r="K9" s="34">
        <v>4</v>
      </c>
      <c r="L9" s="52">
        <f t="shared" si="0"/>
        <v>47</v>
      </c>
      <c r="M9" s="134" t="s">
        <v>442</v>
      </c>
    </row>
    <row r="10" spans="1:13" ht="12.75" customHeight="1">
      <c r="A10" s="69">
        <v>6</v>
      </c>
      <c r="B10" s="24" t="s">
        <v>73</v>
      </c>
      <c r="C10" s="7" t="s">
        <v>2</v>
      </c>
      <c r="D10" s="7" t="s">
        <v>3</v>
      </c>
      <c r="E10" s="80" t="s">
        <v>343</v>
      </c>
      <c r="F10" s="88">
        <v>4003</v>
      </c>
      <c r="G10" s="33">
        <v>20</v>
      </c>
      <c r="H10" s="13">
        <v>20</v>
      </c>
      <c r="I10" s="13">
        <v>0</v>
      </c>
      <c r="J10" s="13">
        <v>1</v>
      </c>
      <c r="K10" s="34">
        <v>0</v>
      </c>
      <c r="L10" s="52">
        <f t="shared" si="0"/>
        <v>41</v>
      </c>
      <c r="M10" s="134" t="s">
        <v>442</v>
      </c>
    </row>
    <row r="11" spans="1:13" ht="12.75" customHeight="1">
      <c r="A11" s="69">
        <v>7</v>
      </c>
      <c r="B11" s="59" t="s">
        <v>74</v>
      </c>
      <c r="C11" s="7" t="s">
        <v>2</v>
      </c>
      <c r="D11" s="7" t="s">
        <v>3</v>
      </c>
      <c r="E11" s="80" t="s">
        <v>334</v>
      </c>
      <c r="F11" s="88">
        <v>4004</v>
      </c>
      <c r="G11" s="33">
        <v>20</v>
      </c>
      <c r="H11" s="13">
        <v>20</v>
      </c>
      <c r="I11" s="13">
        <v>0</v>
      </c>
      <c r="J11" s="13">
        <v>0</v>
      </c>
      <c r="K11" s="34">
        <v>0</v>
      </c>
      <c r="L11" s="52">
        <f t="shared" si="0"/>
        <v>40</v>
      </c>
      <c r="M11" s="134" t="s">
        <v>442</v>
      </c>
    </row>
    <row r="12" spans="1:13" ht="12.75" customHeight="1">
      <c r="A12" s="69">
        <v>8</v>
      </c>
      <c r="B12" s="59" t="s">
        <v>76</v>
      </c>
      <c r="C12" s="7" t="s">
        <v>2</v>
      </c>
      <c r="D12" s="7" t="s">
        <v>3</v>
      </c>
      <c r="E12" s="80" t="s">
        <v>340</v>
      </c>
      <c r="F12" s="88">
        <v>4006</v>
      </c>
      <c r="G12" s="33">
        <v>20</v>
      </c>
      <c r="H12" s="13">
        <v>0</v>
      </c>
      <c r="I12" s="13">
        <v>2</v>
      </c>
      <c r="J12" s="13">
        <v>0</v>
      </c>
      <c r="K12" s="34">
        <v>5</v>
      </c>
      <c r="L12" s="52">
        <f t="shared" si="0"/>
        <v>27</v>
      </c>
      <c r="M12" s="134" t="s">
        <v>443</v>
      </c>
    </row>
    <row r="13" spans="1:13" ht="12.75" customHeight="1">
      <c r="A13" s="69">
        <v>9</v>
      </c>
      <c r="B13" s="24" t="s">
        <v>78</v>
      </c>
      <c r="C13" s="7" t="s">
        <v>2</v>
      </c>
      <c r="D13" s="7" t="s">
        <v>3</v>
      </c>
      <c r="E13" s="80" t="s">
        <v>330</v>
      </c>
      <c r="F13" s="88">
        <v>4008</v>
      </c>
      <c r="G13" s="33">
        <v>20</v>
      </c>
      <c r="H13" s="13">
        <v>0</v>
      </c>
      <c r="I13" s="13">
        <v>2</v>
      </c>
      <c r="J13" s="13">
        <v>0</v>
      </c>
      <c r="K13" s="34">
        <v>4</v>
      </c>
      <c r="L13" s="52">
        <f t="shared" si="0"/>
        <v>26</v>
      </c>
      <c r="M13" s="134" t="s">
        <v>443</v>
      </c>
    </row>
    <row r="14" spans="1:13" ht="12.75" customHeight="1">
      <c r="A14" s="69">
        <v>10</v>
      </c>
      <c r="B14" s="26" t="s">
        <v>427</v>
      </c>
      <c r="C14" s="22" t="s">
        <v>174</v>
      </c>
      <c r="D14" s="7" t="s">
        <v>175</v>
      </c>
      <c r="E14" s="80" t="s">
        <v>336</v>
      </c>
      <c r="F14" s="88">
        <v>4015</v>
      </c>
      <c r="G14" s="33">
        <v>20</v>
      </c>
      <c r="H14" s="13">
        <v>0</v>
      </c>
      <c r="I14" s="13">
        <v>0</v>
      </c>
      <c r="J14" s="13">
        <v>0</v>
      </c>
      <c r="K14" s="34">
        <v>5</v>
      </c>
      <c r="L14" s="52">
        <f t="shared" si="0"/>
        <v>25</v>
      </c>
      <c r="M14" s="134" t="s">
        <v>443</v>
      </c>
    </row>
    <row r="15" spans="1:13" ht="12.75" customHeight="1" thickBot="1">
      <c r="A15" s="70">
        <v>11</v>
      </c>
      <c r="B15" s="46" t="s">
        <v>428</v>
      </c>
      <c r="C15" s="39" t="s">
        <v>266</v>
      </c>
      <c r="D15" s="65" t="s">
        <v>267</v>
      </c>
      <c r="E15" s="83" t="s">
        <v>325</v>
      </c>
      <c r="F15" s="136">
        <v>4017</v>
      </c>
      <c r="G15" s="35">
        <v>20</v>
      </c>
      <c r="H15" s="39">
        <v>5</v>
      </c>
      <c r="I15" s="39">
        <v>0</v>
      </c>
      <c r="J15" s="39">
        <v>0</v>
      </c>
      <c r="K15" s="38">
        <v>0</v>
      </c>
      <c r="L15" s="53">
        <f t="shared" si="0"/>
        <v>25</v>
      </c>
      <c r="M15" s="137" t="s">
        <v>443</v>
      </c>
    </row>
    <row r="16" spans="1:13" ht="12.75" customHeight="1">
      <c r="A16" s="92">
        <v>12</v>
      </c>
      <c r="B16" s="56" t="s">
        <v>121</v>
      </c>
      <c r="C16" s="121" t="s">
        <v>115</v>
      </c>
      <c r="D16" s="121" t="s">
        <v>116</v>
      </c>
      <c r="E16" s="81" t="s">
        <v>342</v>
      </c>
      <c r="F16" s="135">
        <v>4011</v>
      </c>
      <c r="G16" s="124">
        <v>20</v>
      </c>
      <c r="H16" s="19">
        <v>0</v>
      </c>
      <c r="I16" s="19">
        <v>1</v>
      </c>
      <c r="J16" s="19">
        <v>0</v>
      </c>
      <c r="K16" s="125">
        <v>0</v>
      </c>
      <c r="L16" s="54">
        <f t="shared" si="0"/>
        <v>21</v>
      </c>
      <c r="M16" s="133"/>
    </row>
    <row r="17" spans="1:13" ht="12.75" customHeight="1">
      <c r="A17" s="69">
        <v>13</v>
      </c>
      <c r="B17" s="59" t="s">
        <v>71</v>
      </c>
      <c r="C17" s="7" t="s">
        <v>2</v>
      </c>
      <c r="D17" s="7" t="s">
        <v>3</v>
      </c>
      <c r="E17" s="80" t="s">
        <v>331</v>
      </c>
      <c r="F17" s="88">
        <v>4001</v>
      </c>
      <c r="G17" s="33">
        <v>17</v>
      </c>
      <c r="H17" s="13">
        <v>0</v>
      </c>
      <c r="I17" s="13">
        <v>2</v>
      </c>
      <c r="J17" s="13">
        <v>0</v>
      </c>
      <c r="K17" s="34">
        <v>0</v>
      </c>
      <c r="L17" s="52">
        <f t="shared" si="0"/>
        <v>19</v>
      </c>
      <c r="M17" s="72"/>
    </row>
    <row r="18" spans="1:13" ht="12.75" customHeight="1">
      <c r="A18" s="69">
        <v>14</v>
      </c>
      <c r="B18" s="59" t="s">
        <v>77</v>
      </c>
      <c r="C18" s="7" t="s">
        <v>2</v>
      </c>
      <c r="D18" s="7" t="s">
        <v>3</v>
      </c>
      <c r="E18" s="80" t="s">
        <v>337</v>
      </c>
      <c r="F18" s="88">
        <v>4007</v>
      </c>
      <c r="G18" s="33">
        <v>11</v>
      </c>
      <c r="H18" s="13">
        <v>0</v>
      </c>
      <c r="I18" s="13">
        <v>1</v>
      </c>
      <c r="J18" s="13">
        <v>0</v>
      </c>
      <c r="K18" s="34">
        <v>0</v>
      </c>
      <c r="L18" s="52">
        <f t="shared" si="0"/>
        <v>12</v>
      </c>
      <c r="M18" s="72"/>
    </row>
    <row r="19" spans="1:13" ht="12.75" customHeight="1">
      <c r="A19" s="69">
        <v>15</v>
      </c>
      <c r="B19" s="26" t="s">
        <v>183</v>
      </c>
      <c r="C19" s="22" t="s">
        <v>174</v>
      </c>
      <c r="D19" s="7" t="s">
        <v>175</v>
      </c>
      <c r="E19" s="80" t="s">
        <v>332</v>
      </c>
      <c r="F19" s="88">
        <v>4013</v>
      </c>
      <c r="G19" s="33">
        <v>0</v>
      </c>
      <c r="H19" s="13">
        <v>0</v>
      </c>
      <c r="I19" s="13">
        <v>2</v>
      </c>
      <c r="J19" s="13">
        <v>5</v>
      </c>
      <c r="K19" s="34">
        <v>0</v>
      </c>
      <c r="L19" s="52">
        <f t="shared" si="0"/>
        <v>7</v>
      </c>
      <c r="M19" s="72"/>
    </row>
    <row r="20" spans="1:13" ht="12.75" customHeight="1">
      <c r="A20" s="69">
        <v>16</v>
      </c>
      <c r="B20" s="18" t="s">
        <v>140</v>
      </c>
      <c r="C20" s="7" t="s">
        <v>138</v>
      </c>
      <c r="D20" s="7" t="s">
        <v>139</v>
      </c>
      <c r="E20" s="80" t="s">
        <v>339</v>
      </c>
      <c r="F20" s="88">
        <v>4012</v>
      </c>
      <c r="G20" s="33">
        <v>0</v>
      </c>
      <c r="H20" s="13">
        <v>0</v>
      </c>
      <c r="I20" s="13">
        <v>0</v>
      </c>
      <c r="J20" s="13">
        <v>1</v>
      </c>
      <c r="K20" s="34">
        <v>0</v>
      </c>
      <c r="L20" s="52">
        <f t="shared" si="0"/>
        <v>1</v>
      </c>
      <c r="M20" s="72"/>
    </row>
    <row r="21" spans="1:13" ht="12.75" customHeight="1" thickBot="1">
      <c r="A21" s="70">
        <v>17</v>
      </c>
      <c r="B21" s="97" t="s">
        <v>75</v>
      </c>
      <c r="C21" s="65" t="s">
        <v>2</v>
      </c>
      <c r="D21" s="65" t="s">
        <v>3</v>
      </c>
      <c r="E21" s="84" t="s">
        <v>343</v>
      </c>
      <c r="F21" s="89">
        <v>4005</v>
      </c>
      <c r="G21" s="35">
        <v>0</v>
      </c>
      <c r="H21" s="39">
        <v>0</v>
      </c>
      <c r="I21" s="39">
        <v>0</v>
      </c>
      <c r="J21" s="39">
        <v>0</v>
      </c>
      <c r="K21" s="38">
        <v>0</v>
      </c>
      <c r="L21" s="53">
        <f t="shared" si="0"/>
        <v>0</v>
      </c>
      <c r="M21" s="73"/>
    </row>
    <row r="22" spans="2:12" ht="15">
      <c r="B22" s="2"/>
      <c r="C22" s="2"/>
      <c r="D22" s="2"/>
      <c r="E22" s="4"/>
      <c r="F22" s="4"/>
      <c r="G22" s="101">
        <f aca="true" t="shared" si="1" ref="G22:L22">AVERAGE(G5:G21)</f>
        <v>15.764705882352942</v>
      </c>
      <c r="H22" s="101">
        <f t="shared" si="1"/>
        <v>8.529411764705882</v>
      </c>
      <c r="I22" s="101">
        <f t="shared" si="1"/>
        <v>3.0588235294117645</v>
      </c>
      <c r="J22" s="101">
        <f t="shared" si="1"/>
        <v>1.7058823529411764</v>
      </c>
      <c r="K22" s="101">
        <f t="shared" si="1"/>
        <v>3.411764705882353</v>
      </c>
      <c r="L22" s="101">
        <f t="shared" si="1"/>
        <v>32.470588235294116</v>
      </c>
    </row>
    <row r="23" spans="2:12" ht="15">
      <c r="B23" s="2"/>
      <c r="C23" s="2"/>
      <c r="D23" s="2"/>
      <c r="E23" s="4"/>
      <c r="F23" s="4"/>
      <c r="G23" s="2"/>
      <c r="H23" s="2"/>
      <c r="I23" s="2"/>
      <c r="J23" s="2"/>
      <c r="K23" s="2"/>
      <c r="L23" s="2"/>
    </row>
    <row r="24" spans="2:12" ht="15">
      <c r="B24" s="2"/>
      <c r="C24" s="2"/>
      <c r="D24" s="2"/>
      <c r="E24" s="4"/>
      <c r="F24" s="4"/>
      <c r="G24" s="2"/>
      <c r="H24" s="2"/>
      <c r="I24" s="2"/>
      <c r="J24" s="2"/>
      <c r="K24" s="2"/>
      <c r="L24" s="2"/>
    </row>
    <row r="25" spans="2:12" ht="15">
      <c r="B25" s="2"/>
      <c r="C25" s="2"/>
      <c r="D25" s="2"/>
      <c r="E25" s="4"/>
      <c r="F25" s="4"/>
      <c r="G25" s="2"/>
      <c r="H25" s="2"/>
      <c r="I25" s="2"/>
      <c r="J25" s="2"/>
      <c r="K25" s="2"/>
      <c r="L25" s="2"/>
    </row>
    <row r="26" spans="2:12" ht="15">
      <c r="B26" s="2"/>
      <c r="C26" s="2"/>
      <c r="D26" s="2"/>
      <c r="E26" s="4"/>
      <c r="F26" s="4"/>
      <c r="G26" s="2"/>
      <c r="H26" s="2"/>
      <c r="I26" s="2"/>
      <c r="J26" s="2"/>
      <c r="K26" s="2"/>
      <c r="L26" s="2"/>
    </row>
    <row r="27" spans="2:12" ht="15">
      <c r="B27" s="2"/>
      <c r="C27" s="2"/>
      <c r="D27" s="2"/>
      <c r="E27" s="4"/>
      <c r="F27" s="4"/>
      <c r="G27" s="2"/>
      <c r="H27" s="2"/>
      <c r="I27" s="2"/>
      <c r="J27" s="2"/>
      <c r="K27" s="2"/>
      <c r="L27" s="2"/>
    </row>
    <row r="28" spans="2:12" ht="15">
      <c r="B28" s="2"/>
      <c r="C28" s="2"/>
      <c r="D28" s="2"/>
      <c r="E28" s="4"/>
      <c r="F28" s="4"/>
      <c r="G28" s="2"/>
      <c r="H28" s="2"/>
      <c r="I28" s="2"/>
      <c r="J28" s="2"/>
      <c r="K28" s="2"/>
      <c r="L28" s="2"/>
    </row>
    <row r="29" spans="2:12" ht="15">
      <c r="B29" s="2"/>
      <c r="C29" s="2"/>
      <c r="D29" s="2"/>
      <c r="E29" s="4"/>
      <c r="F29" s="4"/>
      <c r="G29" s="2"/>
      <c r="H29" s="2"/>
      <c r="I29" s="2"/>
      <c r="J29" s="2"/>
      <c r="K29" s="2"/>
      <c r="L29" s="2"/>
    </row>
    <row r="30" spans="2:12" ht="15">
      <c r="B30" s="2"/>
      <c r="C30" s="2"/>
      <c r="D30" s="2"/>
      <c r="E30" s="4"/>
      <c r="F30" s="4"/>
      <c r="G30" s="2"/>
      <c r="H30" s="2"/>
      <c r="I30" s="2"/>
      <c r="J30" s="2"/>
      <c r="K30" s="2"/>
      <c r="L30" s="2"/>
    </row>
    <row r="31" spans="2:12" ht="15">
      <c r="B31" s="2"/>
      <c r="C31" s="2"/>
      <c r="D31" s="2"/>
      <c r="E31" s="4"/>
      <c r="F31" s="4"/>
      <c r="G31" s="2"/>
      <c r="H31" s="2"/>
      <c r="I31" s="2"/>
      <c r="J31" s="2"/>
      <c r="K31" s="2"/>
      <c r="L31" s="2"/>
    </row>
    <row r="32" spans="2:12" ht="15">
      <c r="B32" s="2"/>
      <c r="C32" s="2"/>
      <c r="D32" s="2"/>
      <c r="E32" s="4"/>
      <c r="F32" s="4"/>
      <c r="G32" s="2"/>
      <c r="H32" s="2"/>
      <c r="I32" s="2"/>
      <c r="J32" s="2"/>
      <c r="K32" s="2"/>
      <c r="L32" s="2"/>
    </row>
  </sheetData>
  <mergeCells count="10">
    <mergeCell ref="C1:K1"/>
    <mergeCell ref="M3:M4"/>
    <mergeCell ref="A3:A4"/>
    <mergeCell ref="B3:B4"/>
    <mergeCell ref="C3:C4"/>
    <mergeCell ref="L3:L4"/>
    <mergeCell ref="D3:D4"/>
    <mergeCell ref="E3:E4"/>
    <mergeCell ref="F3:F4"/>
    <mergeCell ref="G3:K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47"/>
  <sheetViews>
    <sheetView workbookViewId="0" topLeftCell="A1">
      <selection activeCell="B2" sqref="B2"/>
    </sheetView>
  </sheetViews>
  <sheetFormatPr defaultColWidth="9.140625" defaultRowHeight="12.75"/>
  <cols>
    <col min="1" max="1" width="5.00390625" style="8" bestFit="1" customWidth="1"/>
    <col min="2" max="2" width="22.421875" style="0" customWidth="1"/>
    <col min="3" max="3" width="29.7109375" style="0" customWidth="1"/>
    <col min="4" max="4" width="16.8515625" style="0" customWidth="1"/>
    <col min="5" max="5" width="11.140625" style="76" hidden="1" customWidth="1"/>
    <col min="6" max="6" width="8.7109375" style="0" customWidth="1"/>
    <col min="7" max="11" width="4.57421875" style="0" bestFit="1" customWidth="1"/>
    <col min="12" max="12" width="6.421875" style="0" customWidth="1"/>
    <col min="13" max="13" width="10.140625" style="76" customWidth="1"/>
  </cols>
  <sheetData>
    <row r="1" spans="1:12" ht="18" customHeight="1">
      <c r="A1" s="25"/>
      <c r="B1" s="86"/>
      <c r="C1" s="169" t="s">
        <v>11</v>
      </c>
      <c r="D1" s="170"/>
      <c r="E1" s="170"/>
      <c r="F1" s="170"/>
      <c r="G1" s="170"/>
      <c r="H1" s="170"/>
      <c r="I1" s="170"/>
      <c r="J1" s="170"/>
      <c r="K1" s="170"/>
      <c r="L1" s="1"/>
    </row>
    <row r="2" spans="1:12" ht="15.75" thickBot="1">
      <c r="A2" s="25"/>
      <c r="B2" s="1"/>
      <c r="C2" s="3"/>
      <c r="D2" s="3"/>
      <c r="E2" s="3"/>
      <c r="F2" s="1"/>
      <c r="G2" s="1"/>
      <c r="H2" s="1"/>
      <c r="I2" s="1"/>
      <c r="J2" s="1"/>
      <c r="K2" s="1"/>
      <c r="L2" s="1"/>
    </row>
    <row r="3" spans="1:13" s="10" customFormat="1" ht="15">
      <c r="A3" s="176" t="s">
        <v>4</v>
      </c>
      <c r="B3" s="152" t="s">
        <v>0</v>
      </c>
      <c r="C3" s="154" t="s">
        <v>318</v>
      </c>
      <c r="D3" s="160" t="s">
        <v>319</v>
      </c>
      <c r="E3" s="160" t="s">
        <v>320</v>
      </c>
      <c r="F3" s="164" t="s">
        <v>321</v>
      </c>
      <c r="G3" s="166" t="s">
        <v>322</v>
      </c>
      <c r="H3" s="167"/>
      <c r="I3" s="167"/>
      <c r="J3" s="167"/>
      <c r="K3" s="168"/>
      <c r="L3" s="162" t="s">
        <v>323</v>
      </c>
      <c r="M3" s="158" t="s">
        <v>324</v>
      </c>
    </row>
    <row r="4" spans="1:13" s="10" customFormat="1" ht="15.75" thickBot="1">
      <c r="A4" s="177"/>
      <c r="B4" s="186"/>
      <c r="C4" s="187"/>
      <c r="D4" s="188"/>
      <c r="E4" s="188"/>
      <c r="F4" s="174"/>
      <c r="G4" s="40">
        <v>1</v>
      </c>
      <c r="H4" s="29">
        <v>2</v>
      </c>
      <c r="I4" s="29">
        <v>3</v>
      </c>
      <c r="J4" s="29">
        <v>4</v>
      </c>
      <c r="K4" s="41">
        <v>5</v>
      </c>
      <c r="L4" s="163"/>
      <c r="M4" s="159"/>
    </row>
    <row r="5" spans="1:13" s="8" customFormat="1" ht="12.75" customHeight="1">
      <c r="A5" s="54">
        <v>1</v>
      </c>
      <c r="B5" s="115" t="s">
        <v>430</v>
      </c>
      <c r="C5" s="116" t="s">
        <v>96</v>
      </c>
      <c r="D5" s="117" t="s">
        <v>229</v>
      </c>
      <c r="E5" s="81" t="s">
        <v>339</v>
      </c>
      <c r="F5" s="55">
        <v>4119</v>
      </c>
      <c r="G5" s="30">
        <v>20</v>
      </c>
      <c r="H5" s="31">
        <v>15</v>
      </c>
      <c r="I5" s="31">
        <v>20</v>
      </c>
      <c r="J5" s="31">
        <v>20</v>
      </c>
      <c r="K5" s="32">
        <v>16</v>
      </c>
      <c r="L5" s="51">
        <f aca="true" t="shared" si="0" ref="L5:L37">SUM(G5:K5)</f>
        <v>91</v>
      </c>
      <c r="M5" s="122" t="s">
        <v>440</v>
      </c>
    </row>
    <row r="6" spans="1:13" s="8" customFormat="1" ht="12.75" customHeight="1" thickBot="1">
      <c r="A6" s="53">
        <v>2</v>
      </c>
      <c r="B6" s="97" t="s">
        <v>220</v>
      </c>
      <c r="C6" s="149" t="s">
        <v>96</v>
      </c>
      <c r="D6" s="39" t="s">
        <v>215</v>
      </c>
      <c r="E6" s="83" t="s">
        <v>339</v>
      </c>
      <c r="F6" s="45">
        <v>4118</v>
      </c>
      <c r="G6" s="35">
        <v>20</v>
      </c>
      <c r="H6" s="39">
        <v>20</v>
      </c>
      <c r="I6" s="39">
        <v>12</v>
      </c>
      <c r="J6" s="39">
        <v>19</v>
      </c>
      <c r="K6" s="38">
        <v>15</v>
      </c>
      <c r="L6" s="53">
        <f t="shared" si="0"/>
        <v>86</v>
      </c>
      <c r="M6" s="127" t="s">
        <v>440</v>
      </c>
    </row>
    <row r="7" spans="1:13" s="8" customFormat="1" ht="12.75" customHeight="1">
      <c r="A7" s="54">
        <v>3</v>
      </c>
      <c r="B7" s="103" t="s">
        <v>429</v>
      </c>
      <c r="C7" s="104" t="s">
        <v>174</v>
      </c>
      <c r="D7" s="19" t="s">
        <v>205</v>
      </c>
      <c r="E7" s="81" t="s">
        <v>342</v>
      </c>
      <c r="F7" s="55">
        <v>4115</v>
      </c>
      <c r="G7" s="124">
        <v>20</v>
      </c>
      <c r="H7" s="19">
        <v>20</v>
      </c>
      <c r="I7" s="19">
        <v>0</v>
      </c>
      <c r="J7" s="19">
        <v>19</v>
      </c>
      <c r="K7" s="125">
        <v>20</v>
      </c>
      <c r="L7" s="54">
        <f t="shared" si="0"/>
        <v>79</v>
      </c>
      <c r="M7" s="126" t="s">
        <v>441</v>
      </c>
    </row>
    <row r="8" spans="1:13" s="8" customFormat="1" ht="12.75" customHeight="1">
      <c r="A8" s="52">
        <v>4</v>
      </c>
      <c r="B8" s="18" t="s">
        <v>431</v>
      </c>
      <c r="C8" s="7" t="s">
        <v>124</v>
      </c>
      <c r="D8" s="7" t="s">
        <v>116</v>
      </c>
      <c r="E8" s="80" t="s">
        <v>342</v>
      </c>
      <c r="F8" s="20">
        <v>4104</v>
      </c>
      <c r="G8" s="33">
        <v>20</v>
      </c>
      <c r="H8" s="13">
        <v>20</v>
      </c>
      <c r="I8" s="13">
        <v>15</v>
      </c>
      <c r="J8" s="13">
        <v>20</v>
      </c>
      <c r="K8" s="34">
        <v>0</v>
      </c>
      <c r="L8" s="52">
        <f t="shared" si="0"/>
        <v>75</v>
      </c>
      <c r="M8" s="123" t="s">
        <v>441</v>
      </c>
    </row>
    <row r="9" spans="1:13" s="8" customFormat="1" ht="12.75" customHeight="1">
      <c r="A9" s="52">
        <v>5</v>
      </c>
      <c r="B9" s="26" t="s">
        <v>432</v>
      </c>
      <c r="C9" s="22" t="s">
        <v>184</v>
      </c>
      <c r="D9" s="13" t="s">
        <v>175</v>
      </c>
      <c r="E9" s="80" t="s">
        <v>343</v>
      </c>
      <c r="F9" s="20">
        <v>4112</v>
      </c>
      <c r="G9" s="33">
        <v>20</v>
      </c>
      <c r="H9" s="13">
        <v>15</v>
      </c>
      <c r="I9" s="13">
        <v>20</v>
      </c>
      <c r="J9" s="13">
        <v>7</v>
      </c>
      <c r="K9" s="34">
        <v>0</v>
      </c>
      <c r="L9" s="52">
        <f t="shared" si="0"/>
        <v>62</v>
      </c>
      <c r="M9" s="123" t="s">
        <v>442</v>
      </c>
    </row>
    <row r="10" spans="1:13" s="8" customFormat="1" ht="12.75" customHeight="1">
      <c r="A10" s="52">
        <v>6</v>
      </c>
      <c r="B10" s="58" t="s">
        <v>263</v>
      </c>
      <c r="C10" s="22" t="s">
        <v>256</v>
      </c>
      <c r="D10" s="7" t="s">
        <v>255</v>
      </c>
      <c r="E10" s="80" t="s">
        <v>328</v>
      </c>
      <c r="F10" s="20">
        <v>4125</v>
      </c>
      <c r="G10" s="33">
        <v>0</v>
      </c>
      <c r="H10" s="13">
        <v>20</v>
      </c>
      <c r="I10" s="13">
        <v>20</v>
      </c>
      <c r="J10" s="13">
        <v>5</v>
      </c>
      <c r="K10" s="34">
        <v>15</v>
      </c>
      <c r="L10" s="52">
        <f t="shared" si="0"/>
        <v>60</v>
      </c>
      <c r="M10" s="123" t="s">
        <v>442</v>
      </c>
    </row>
    <row r="11" spans="1:13" s="8" customFormat="1" ht="12.75" customHeight="1">
      <c r="A11" s="52">
        <v>7</v>
      </c>
      <c r="B11" s="27" t="s">
        <v>433</v>
      </c>
      <c r="C11" s="22" t="s">
        <v>174</v>
      </c>
      <c r="D11" s="13" t="s">
        <v>232</v>
      </c>
      <c r="E11" s="80" t="s">
        <v>336</v>
      </c>
      <c r="F11" s="20">
        <v>4121</v>
      </c>
      <c r="G11" s="33">
        <v>20</v>
      </c>
      <c r="H11" s="13">
        <v>0</v>
      </c>
      <c r="I11" s="13">
        <v>18</v>
      </c>
      <c r="J11" s="13">
        <v>10</v>
      </c>
      <c r="K11" s="34">
        <v>5</v>
      </c>
      <c r="L11" s="52">
        <f t="shared" si="0"/>
        <v>53</v>
      </c>
      <c r="M11" s="123" t="s">
        <v>442</v>
      </c>
    </row>
    <row r="12" spans="1:13" ht="12.75" customHeight="1">
      <c r="A12" s="52">
        <v>8</v>
      </c>
      <c r="B12" s="18" t="s">
        <v>106</v>
      </c>
      <c r="C12" s="13" t="s">
        <v>102</v>
      </c>
      <c r="D12" s="13" t="s">
        <v>104</v>
      </c>
      <c r="E12" s="80" t="s">
        <v>334</v>
      </c>
      <c r="F12" s="20">
        <v>4103</v>
      </c>
      <c r="G12" s="33">
        <v>20</v>
      </c>
      <c r="H12" s="13">
        <v>0</v>
      </c>
      <c r="I12" s="13">
        <v>0</v>
      </c>
      <c r="J12" s="13">
        <v>14</v>
      </c>
      <c r="K12" s="34">
        <v>15</v>
      </c>
      <c r="L12" s="52">
        <f t="shared" si="0"/>
        <v>49</v>
      </c>
      <c r="M12" s="123" t="s">
        <v>442</v>
      </c>
    </row>
    <row r="13" spans="1:13" ht="12.75" customHeight="1">
      <c r="A13" s="52">
        <v>9</v>
      </c>
      <c r="B13" s="18" t="s">
        <v>169</v>
      </c>
      <c r="C13" s="13"/>
      <c r="D13" s="13" t="s">
        <v>170</v>
      </c>
      <c r="E13" s="80" t="s">
        <v>328</v>
      </c>
      <c r="F13" s="20">
        <v>4110</v>
      </c>
      <c r="G13" s="33">
        <v>0</v>
      </c>
      <c r="H13" s="13">
        <v>15</v>
      </c>
      <c r="I13" s="13">
        <v>0</v>
      </c>
      <c r="J13" s="13">
        <v>19</v>
      </c>
      <c r="K13" s="34">
        <v>12</v>
      </c>
      <c r="L13" s="52">
        <f t="shared" si="0"/>
        <v>46</v>
      </c>
      <c r="M13" s="123" t="s">
        <v>442</v>
      </c>
    </row>
    <row r="14" spans="1:13" ht="12.75" customHeight="1">
      <c r="A14" s="52">
        <v>10</v>
      </c>
      <c r="B14" s="57" t="s">
        <v>315</v>
      </c>
      <c r="C14" s="28" t="s">
        <v>307</v>
      </c>
      <c r="D14" s="28" t="s">
        <v>308</v>
      </c>
      <c r="E14" s="80" t="s">
        <v>343</v>
      </c>
      <c r="F14" s="20">
        <v>4131</v>
      </c>
      <c r="G14" s="33">
        <v>5</v>
      </c>
      <c r="H14" s="13">
        <v>0</v>
      </c>
      <c r="I14" s="13">
        <v>12</v>
      </c>
      <c r="J14" s="13">
        <v>19</v>
      </c>
      <c r="K14" s="34">
        <v>10</v>
      </c>
      <c r="L14" s="52">
        <f t="shared" si="0"/>
        <v>46</v>
      </c>
      <c r="M14" s="123" t="s">
        <v>442</v>
      </c>
    </row>
    <row r="15" spans="1:13" ht="12.75" customHeight="1">
      <c r="A15" s="52">
        <v>11</v>
      </c>
      <c r="B15" s="18" t="s">
        <v>434</v>
      </c>
      <c r="C15" s="13" t="s">
        <v>266</v>
      </c>
      <c r="D15" s="7" t="s">
        <v>267</v>
      </c>
      <c r="E15" s="80" t="s">
        <v>340</v>
      </c>
      <c r="F15" s="20">
        <v>4127</v>
      </c>
      <c r="G15" s="33">
        <v>15</v>
      </c>
      <c r="H15" s="13">
        <v>0</v>
      </c>
      <c r="I15" s="13">
        <v>20</v>
      </c>
      <c r="J15" s="13">
        <v>10</v>
      </c>
      <c r="K15" s="34">
        <v>0</v>
      </c>
      <c r="L15" s="52">
        <f t="shared" si="0"/>
        <v>45</v>
      </c>
      <c r="M15" s="123" t="s">
        <v>442</v>
      </c>
    </row>
    <row r="16" spans="1:13" ht="12.75" customHeight="1">
      <c r="A16" s="52">
        <v>12</v>
      </c>
      <c r="B16" s="18" t="s">
        <v>296</v>
      </c>
      <c r="C16" s="7" t="s">
        <v>291</v>
      </c>
      <c r="D16" s="7" t="s">
        <v>289</v>
      </c>
      <c r="E16" s="80" t="s">
        <v>337</v>
      </c>
      <c r="F16" s="20">
        <v>4130</v>
      </c>
      <c r="G16" s="33">
        <v>20</v>
      </c>
      <c r="H16" s="13">
        <v>0</v>
      </c>
      <c r="I16" s="13">
        <v>20</v>
      </c>
      <c r="J16" s="13">
        <v>5</v>
      </c>
      <c r="K16" s="34">
        <v>0</v>
      </c>
      <c r="L16" s="52">
        <f t="shared" si="0"/>
        <v>45</v>
      </c>
      <c r="M16" s="123" t="s">
        <v>442</v>
      </c>
    </row>
    <row r="17" spans="1:13" ht="12.75" customHeight="1">
      <c r="A17" s="52">
        <v>13</v>
      </c>
      <c r="B17" s="18" t="s">
        <v>295</v>
      </c>
      <c r="C17" s="13" t="s">
        <v>291</v>
      </c>
      <c r="D17" s="7" t="s">
        <v>289</v>
      </c>
      <c r="E17" s="80" t="s">
        <v>335</v>
      </c>
      <c r="F17" s="20">
        <v>4129</v>
      </c>
      <c r="G17" s="33">
        <v>0</v>
      </c>
      <c r="H17" s="13">
        <v>0</v>
      </c>
      <c r="I17" s="13">
        <v>12</v>
      </c>
      <c r="J17" s="13">
        <v>14</v>
      </c>
      <c r="K17" s="34">
        <v>15</v>
      </c>
      <c r="L17" s="52">
        <f t="shared" si="0"/>
        <v>41</v>
      </c>
      <c r="M17" s="123" t="s">
        <v>443</v>
      </c>
    </row>
    <row r="18" spans="1:13" ht="12.75" customHeight="1">
      <c r="A18" s="52">
        <v>14</v>
      </c>
      <c r="B18" s="58" t="s">
        <v>200</v>
      </c>
      <c r="C18" s="21" t="s">
        <v>96</v>
      </c>
      <c r="D18" s="13" t="s">
        <v>202</v>
      </c>
      <c r="E18" s="80" t="s">
        <v>332</v>
      </c>
      <c r="F18" s="20">
        <v>4113</v>
      </c>
      <c r="G18" s="33">
        <v>20</v>
      </c>
      <c r="H18" s="13">
        <v>0</v>
      </c>
      <c r="I18" s="13">
        <v>3</v>
      </c>
      <c r="J18" s="13">
        <v>7</v>
      </c>
      <c r="K18" s="34">
        <v>10</v>
      </c>
      <c r="L18" s="52">
        <f t="shared" si="0"/>
        <v>40</v>
      </c>
      <c r="M18" s="123" t="s">
        <v>443</v>
      </c>
    </row>
    <row r="19" spans="1:13" ht="12.75" customHeight="1">
      <c r="A19" s="52">
        <v>15</v>
      </c>
      <c r="B19" s="59" t="s">
        <v>219</v>
      </c>
      <c r="C19" s="9" t="s">
        <v>96</v>
      </c>
      <c r="D19" s="13" t="s">
        <v>210</v>
      </c>
      <c r="E19" s="80" t="s">
        <v>343</v>
      </c>
      <c r="F19" s="20">
        <v>4117</v>
      </c>
      <c r="G19" s="33">
        <v>20</v>
      </c>
      <c r="H19" s="13">
        <v>0</v>
      </c>
      <c r="I19" s="13">
        <v>12</v>
      </c>
      <c r="J19" s="13">
        <v>4</v>
      </c>
      <c r="K19" s="34">
        <v>4</v>
      </c>
      <c r="L19" s="52">
        <f t="shared" si="0"/>
        <v>40</v>
      </c>
      <c r="M19" s="123" t="s">
        <v>443</v>
      </c>
    </row>
    <row r="20" spans="1:13" ht="12.75" customHeight="1">
      <c r="A20" s="52">
        <v>16</v>
      </c>
      <c r="B20" s="18" t="s">
        <v>435</v>
      </c>
      <c r="C20" s="28" t="s">
        <v>249</v>
      </c>
      <c r="D20" s="13" t="s">
        <v>250</v>
      </c>
      <c r="E20" s="80" t="s">
        <v>340</v>
      </c>
      <c r="F20" s="20">
        <v>4124</v>
      </c>
      <c r="G20" s="33">
        <v>10</v>
      </c>
      <c r="H20" s="13">
        <v>0</v>
      </c>
      <c r="I20" s="13">
        <v>20</v>
      </c>
      <c r="J20" s="13">
        <v>10</v>
      </c>
      <c r="K20" s="34">
        <v>0</v>
      </c>
      <c r="L20" s="52">
        <f t="shared" si="0"/>
        <v>40</v>
      </c>
      <c r="M20" s="123" t="s">
        <v>443</v>
      </c>
    </row>
    <row r="21" spans="1:13" ht="12.75" customHeight="1">
      <c r="A21" s="52">
        <v>17</v>
      </c>
      <c r="B21" s="58" t="s">
        <v>436</v>
      </c>
      <c r="C21" s="9" t="s">
        <v>96</v>
      </c>
      <c r="D21" s="7" t="s">
        <v>206</v>
      </c>
      <c r="E21" s="80" t="s">
        <v>331</v>
      </c>
      <c r="F21" s="20">
        <v>4116</v>
      </c>
      <c r="G21" s="33">
        <v>20</v>
      </c>
      <c r="H21" s="13">
        <v>0</v>
      </c>
      <c r="I21" s="13">
        <v>0</v>
      </c>
      <c r="J21" s="13">
        <v>15</v>
      </c>
      <c r="K21" s="34">
        <v>1</v>
      </c>
      <c r="L21" s="52">
        <f t="shared" si="0"/>
        <v>36</v>
      </c>
      <c r="M21" s="123" t="s">
        <v>443</v>
      </c>
    </row>
    <row r="22" spans="1:13" ht="12.75" customHeight="1">
      <c r="A22" s="52">
        <v>18</v>
      </c>
      <c r="B22" s="18" t="s">
        <v>161</v>
      </c>
      <c r="C22" s="13" t="s">
        <v>149</v>
      </c>
      <c r="D22" s="13" t="s">
        <v>150</v>
      </c>
      <c r="E22" s="80" t="s">
        <v>338</v>
      </c>
      <c r="F22" s="20">
        <v>4109</v>
      </c>
      <c r="G22" s="33">
        <v>20</v>
      </c>
      <c r="H22" s="13">
        <v>0</v>
      </c>
      <c r="I22" s="13">
        <v>15</v>
      </c>
      <c r="J22" s="13">
        <v>0</v>
      </c>
      <c r="K22" s="34">
        <v>0</v>
      </c>
      <c r="L22" s="52">
        <f t="shared" si="0"/>
        <v>35</v>
      </c>
      <c r="M22" s="123" t="s">
        <v>443</v>
      </c>
    </row>
    <row r="23" spans="1:13" ht="12.75" customHeight="1">
      <c r="A23" s="52">
        <v>19</v>
      </c>
      <c r="B23" s="18" t="s">
        <v>437</v>
      </c>
      <c r="C23" s="13" t="s">
        <v>160</v>
      </c>
      <c r="D23" s="13" t="s">
        <v>150</v>
      </c>
      <c r="E23" s="80" t="s">
        <v>325</v>
      </c>
      <c r="F23" s="20">
        <v>4108</v>
      </c>
      <c r="G23" s="33">
        <v>20</v>
      </c>
      <c r="H23" s="13">
        <v>0</v>
      </c>
      <c r="I23" s="13">
        <v>0</v>
      </c>
      <c r="J23" s="13">
        <v>10</v>
      </c>
      <c r="K23" s="34">
        <v>0</v>
      </c>
      <c r="L23" s="52">
        <f t="shared" si="0"/>
        <v>30</v>
      </c>
      <c r="M23" s="123"/>
    </row>
    <row r="24" spans="1:13" ht="12.75" customHeight="1">
      <c r="A24" s="52">
        <v>20</v>
      </c>
      <c r="B24" s="58" t="s">
        <v>201</v>
      </c>
      <c r="C24" s="21" t="s">
        <v>96</v>
      </c>
      <c r="D24" s="13" t="s">
        <v>196</v>
      </c>
      <c r="E24" s="80" t="s">
        <v>344</v>
      </c>
      <c r="F24" s="20">
        <v>4114</v>
      </c>
      <c r="G24" s="33">
        <v>5</v>
      </c>
      <c r="H24" s="13">
        <v>0</v>
      </c>
      <c r="I24" s="13">
        <v>17</v>
      </c>
      <c r="J24" s="13">
        <v>0</v>
      </c>
      <c r="K24" s="34">
        <v>0</v>
      </c>
      <c r="L24" s="52">
        <f t="shared" si="0"/>
        <v>22</v>
      </c>
      <c r="M24" s="123"/>
    </row>
    <row r="25" spans="1:13" ht="12.75" customHeight="1">
      <c r="A25" s="52">
        <v>21</v>
      </c>
      <c r="B25" s="27" t="s">
        <v>438</v>
      </c>
      <c r="C25" s="22" t="s">
        <v>174</v>
      </c>
      <c r="D25" s="13" t="s">
        <v>232</v>
      </c>
      <c r="E25" s="80" t="s">
        <v>327</v>
      </c>
      <c r="F25" s="20">
        <v>4120</v>
      </c>
      <c r="G25" s="33">
        <v>1</v>
      </c>
      <c r="H25" s="13">
        <v>0</v>
      </c>
      <c r="I25" s="13">
        <v>0</v>
      </c>
      <c r="J25" s="13">
        <v>5</v>
      </c>
      <c r="K25" s="34">
        <v>15</v>
      </c>
      <c r="L25" s="52">
        <f t="shared" si="0"/>
        <v>21</v>
      </c>
      <c r="M25" s="123"/>
    </row>
    <row r="26" spans="1:13" ht="12.75" customHeight="1">
      <c r="A26" s="52">
        <v>22</v>
      </c>
      <c r="B26" s="27" t="s">
        <v>439</v>
      </c>
      <c r="C26" s="21" t="s">
        <v>96</v>
      </c>
      <c r="D26" s="21" t="s">
        <v>130</v>
      </c>
      <c r="E26" s="80" t="s">
        <v>326</v>
      </c>
      <c r="F26" s="20">
        <v>4106</v>
      </c>
      <c r="G26" s="33">
        <v>0</v>
      </c>
      <c r="H26" s="13">
        <v>20</v>
      </c>
      <c r="I26" s="13">
        <v>0</v>
      </c>
      <c r="J26" s="13">
        <v>0</v>
      </c>
      <c r="K26" s="34">
        <v>0</v>
      </c>
      <c r="L26" s="52">
        <f t="shared" si="0"/>
        <v>20</v>
      </c>
      <c r="M26" s="123"/>
    </row>
    <row r="27" spans="1:13" ht="12.75" customHeight="1">
      <c r="A27" s="52">
        <v>23</v>
      </c>
      <c r="B27" s="27" t="s">
        <v>243</v>
      </c>
      <c r="C27" s="21" t="s">
        <v>96</v>
      </c>
      <c r="D27" s="21" t="s">
        <v>244</v>
      </c>
      <c r="E27" s="80" t="s">
        <v>341</v>
      </c>
      <c r="F27" s="20">
        <v>4122</v>
      </c>
      <c r="G27" s="33">
        <v>0</v>
      </c>
      <c r="H27" s="13">
        <v>0</v>
      </c>
      <c r="I27" s="13">
        <v>3</v>
      </c>
      <c r="J27" s="13">
        <v>17</v>
      </c>
      <c r="K27" s="34">
        <v>0</v>
      </c>
      <c r="L27" s="52">
        <f t="shared" si="0"/>
        <v>20</v>
      </c>
      <c r="M27" s="123"/>
    </row>
    <row r="28" spans="1:13" ht="12.75" customHeight="1">
      <c r="A28" s="52">
        <v>24</v>
      </c>
      <c r="B28" s="57" t="s">
        <v>316</v>
      </c>
      <c r="C28" s="28" t="s">
        <v>310</v>
      </c>
      <c r="D28" s="28" t="s">
        <v>311</v>
      </c>
      <c r="E28" s="80" t="s">
        <v>325</v>
      </c>
      <c r="F28" s="20">
        <v>4132</v>
      </c>
      <c r="G28" s="33">
        <v>0</v>
      </c>
      <c r="H28" s="13">
        <v>0</v>
      </c>
      <c r="I28" s="13">
        <v>0</v>
      </c>
      <c r="J28" s="13">
        <v>15</v>
      </c>
      <c r="K28" s="34">
        <v>0</v>
      </c>
      <c r="L28" s="52">
        <f t="shared" si="0"/>
        <v>15</v>
      </c>
      <c r="M28" s="123"/>
    </row>
    <row r="29" spans="1:13" ht="12.75" customHeight="1">
      <c r="A29" s="52">
        <v>25</v>
      </c>
      <c r="B29" s="18" t="s">
        <v>281</v>
      </c>
      <c r="C29" s="21" t="s">
        <v>96</v>
      </c>
      <c r="D29" s="13" t="s">
        <v>276</v>
      </c>
      <c r="E29" s="80" t="s">
        <v>341</v>
      </c>
      <c r="F29" s="20">
        <v>4128</v>
      </c>
      <c r="G29" s="33">
        <v>0</v>
      </c>
      <c r="H29" s="13">
        <v>0</v>
      </c>
      <c r="I29" s="13">
        <v>0</v>
      </c>
      <c r="J29" s="13">
        <v>4</v>
      </c>
      <c r="K29" s="34">
        <v>5</v>
      </c>
      <c r="L29" s="52">
        <f t="shared" si="0"/>
        <v>9</v>
      </c>
      <c r="M29" s="123"/>
    </row>
    <row r="30" spans="1:13" ht="12.75" customHeight="1">
      <c r="A30" s="52">
        <v>26</v>
      </c>
      <c r="B30" s="18" t="s">
        <v>93</v>
      </c>
      <c r="C30" s="13" t="s">
        <v>94</v>
      </c>
      <c r="D30" s="13" t="s">
        <v>3</v>
      </c>
      <c r="E30" s="80" t="s">
        <v>342</v>
      </c>
      <c r="F30" s="20">
        <v>4101</v>
      </c>
      <c r="G30" s="33">
        <v>0</v>
      </c>
      <c r="H30" s="13">
        <v>0</v>
      </c>
      <c r="I30" s="13">
        <v>0</v>
      </c>
      <c r="J30" s="13">
        <v>0</v>
      </c>
      <c r="K30" s="34">
        <v>4</v>
      </c>
      <c r="L30" s="52">
        <f t="shared" si="0"/>
        <v>4</v>
      </c>
      <c r="M30" s="123"/>
    </row>
    <row r="31" spans="1:13" ht="12.75" customHeight="1">
      <c r="A31" s="52">
        <v>27</v>
      </c>
      <c r="B31" s="18" t="s">
        <v>127</v>
      </c>
      <c r="C31" s="7" t="s">
        <v>124</v>
      </c>
      <c r="D31" s="7" t="s">
        <v>116</v>
      </c>
      <c r="E31" s="80" t="s">
        <v>333</v>
      </c>
      <c r="F31" s="20">
        <v>4105</v>
      </c>
      <c r="G31" s="33">
        <v>3</v>
      </c>
      <c r="H31" s="13">
        <v>0</v>
      </c>
      <c r="I31" s="13">
        <v>0</v>
      </c>
      <c r="J31" s="13">
        <v>0</v>
      </c>
      <c r="K31" s="34">
        <v>0</v>
      </c>
      <c r="L31" s="52">
        <f t="shared" si="0"/>
        <v>3</v>
      </c>
      <c r="M31" s="123"/>
    </row>
    <row r="32" spans="1:13" ht="12.75" customHeight="1">
      <c r="A32" s="52">
        <v>28</v>
      </c>
      <c r="B32" s="27" t="s">
        <v>134</v>
      </c>
      <c r="C32" s="21" t="s">
        <v>96</v>
      </c>
      <c r="D32" s="21" t="s">
        <v>128</v>
      </c>
      <c r="E32" s="80" t="s">
        <v>343</v>
      </c>
      <c r="F32" s="20">
        <v>4107</v>
      </c>
      <c r="G32" s="33">
        <v>0</v>
      </c>
      <c r="H32" s="13">
        <v>0</v>
      </c>
      <c r="I32" s="13">
        <v>0</v>
      </c>
      <c r="J32" s="13">
        <v>3</v>
      </c>
      <c r="K32" s="34">
        <v>0</v>
      </c>
      <c r="L32" s="52">
        <f t="shared" si="0"/>
        <v>3</v>
      </c>
      <c r="M32" s="123"/>
    </row>
    <row r="33" spans="1:13" ht="12.75" customHeight="1">
      <c r="A33" s="52">
        <v>29</v>
      </c>
      <c r="B33" s="27" t="s">
        <v>247</v>
      </c>
      <c r="C33" s="13" t="s">
        <v>240</v>
      </c>
      <c r="D33" s="21" t="s">
        <v>239</v>
      </c>
      <c r="E33" s="80" t="s">
        <v>344</v>
      </c>
      <c r="F33" s="20">
        <v>4123</v>
      </c>
      <c r="G33" s="33">
        <v>0</v>
      </c>
      <c r="H33" s="13">
        <v>0</v>
      </c>
      <c r="I33" s="13">
        <v>0</v>
      </c>
      <c r="J33" s="13">
        <v>2</v>
      </c>
      <c r="K33" s="34">
        <v>0</v>
      </c>
      <c r="L33" s="52">
        <f t="shared" si="0"/>
        <v>2</v>
      </c>
      <c r="M33" s="123"/>
    </row>
    <row r="34" spans="1:13" ht="12.75" customHeight="1">
      <c r="A34" s="52">
        <v>30</v>
      </c>
      <c r="B34" s="18" t="s">
        <v>171</v>
      </c>
      <c r="C34" s="13"/>
      <c r="D34" s="13" t="s">
        <v>165</v>
      </c>
      <c r="E34" s="80" t="s">
        <v>330</v>
      </c>
      <c r="F34" s="20">
        <v>4111</v>
      </c>
      <c r="G34" s="33">
        <v>0</v>
      </c>
      <c r="H34" s="13">
        <v>0</v>
      </c>
      <c r="I34" s="13">
        <v>0</v>
      </c>
      <c r="J34" s="13">
        <v>1</v>
      </c>
      <c r="K34" s="34">
        <v>0</v>
      </c>
      <c r="L34" s="52">
        <f t="shared" si="0"/>
        <v>1</v>
      </c>
      <c r="M34" s="123"/>
    </row>
    <row r="35" spans="1:13" ht="12.75" customHeight="1">
      <c r="A35" s="52">
        <v>31</v>
      </c>
      <c r="B35" s="57" t="s">
        <v>100</v>
      </c>
      <c r="C35" s="13" t="s">
        <v>96</v>
      </c>
      <c r="D35" s="13" t="s">
        <v>97</v>
      </c>
      <c r="E35" s="80" t="s">
        <v>329</v>
      </c>
      <c r="F35" s="20">
        <v>4102</v>
      </c>
      <c r="G35" s="33">
        <v>0</v>
      </c>
      <c r="H35" s="13">
        <v>0</v>
      </c>
      <c r="I35" s="13">
        <v>0</v>
      </c>
      <c r="J35" s="13">
        <v>0</v>
      </c>
      <c r="K35" s="34">
        <v>0</v>
      </c>
      <c r="L35" s="52">
        <f t="shared" si="0"/>
        <v>0</v>
      </c>
      <c r="M35" s="123"/>
    </row>
    <row r="36" spans="1:13" ht="12.75" customHeight="1">
      <c r="A36" s="52">
        <v>32</v>
      </c>
      <c r="B36" s="58" t="s">
        <v>264</v>
      </c>
      <c r="C36" s="22" t="s">
        <v>256</v>
      </c>
      <c r="D36" s="7" t="s">
        <v>255</v>
      </c>
      <c r="E36" s="80" t="s">
        <v>343</v>
      </c>
      <c r="F36" s="20">
        <v>4126</v>
      </c>
      <c r="G36" s="33">
        <v>0</v>
      </c>
      <c r="H36" s="13">
        <v>0</v>
      </c>
      <c r="I36" s="13">
        <v>0</v>
      </c>
      <c r="J36" s="13">
        <v>0</v>
      </c>
      <c r="K36" s="34">
        <v>0</v>
      </c>
      <c r="L36" s="52">
        <f t="shared" si="0"/>
        <v>0</v>
      </c>
      <c r="M36" s="129"/>
    </row>
    <row r="37" spans="1:13" ht="12.75" customHeight="1" thickBot="1">
      <c r="A37" s="53">
        <v>33</v>
      </c>
      <c r="B37" s="61" t="s">
        <v>317</v>
      </c>
      <c r="C37" s="36" t="s">
        <v>310</v>
      </c>
      <c r="D37" s="36" t="s">
        <v>311</v>
      </c>
      <c r="E37" s="83" t="s">
        <v>336</v>
      </c>
      <c r="F37" s="38">
        <v>4133</v>
      </c>
      <c r="G37" s="47">
        <v>0</v>
      </c>
      <c r="H37" s="44">
        <v>0</v>
      </c>
      <c r="I37" s="44">
        <v>0</v>
      </c>
      <c r="J37" s="44">
        <v>0</v>
      </c>
      <c r="K37" s="48">
        <v>0</v>
      </c>
      <c r="L37" s="53">
        <f t="shared" si="0"/>
        <v>0</v>
      </c>
      <c r="M37" s="131"/>
    </row>
    <row r="38" spans="2:12" ht="15">
      <c r="B38" s="2"/>
      <c r="C38" s="2"/>
      <c r="D38" s="2"/>
      <c r="E38" s="4"/>
      <c r="F38" s="2"/>
      <c r="G38" s="101">
        <f aca="true" t="shared" si="1" ref="G38:L38">AVERAGE(G5:G37)</f>
        <v>9.06060606060606</v>
      </c>
      <c r="H38" s="101">
        <f t="shared" si="1"/>
        <v>4.393939393939394</v>
      </c>
      <c r="I38" s="101">
        <f t="shared" si="1"/>
        <v>7.242424242424242</v>
      </c>
      <c r="J38" s="101">
        <f t="shared" si="1"/>
        <v>8.303030303030303</v>
      </c>
      <c r="K38" s="101">
        <f t="shared" si="1"/>
        <v>4.909090909090909</v>
      </c>
      <c r="L38" s="101">
        <f t="shared" si="1"/>
        <v>33.90909090909091</v>
      </c>
    </row>
    <row r="39" spans="2:12" ht="15">
      <c r="B39" s="2"/>
      <c r="C39" s="2"/>
      <c r="D39" s="2"/>
      <c r="E39" s="4"/>
      <c r="F39" s="2"/>
      <c r="G39" s="2"/>
      <c r="H39" s="2"/>
      <c r="I39" s="2"/>
      <c r="J39" s="2"/>
      <c r="K39" s="2"/>
      <c r="L39" s="2"/>
    </row>
    <row r="40" spans="2:12" ht="15">
      <c r="B40" s="2"/>
      <c r="C40" s="2"/>
      <c r="D40" s="2"/>
      <c r="E40" s="4"/>
      <c r="F40" s="2"/>
      <c r="G40" s="2"/>
      <c r="H40" s="2"/>
      <c r="I40" s="2"/>
      <c r="J40" s="2"/>
      <c r="K40" s="2"/>
      <c r="L40" s="2"/>
    </row>
    <row r="41" spans="2:12" ht="15">
      <c r="B41" s="2"/>
      <c r="C41" s="2"/>
      <c r="D41" s="2"/>
      <c r="E41" s="4"/>
      <c r="F41" s="2"/>
      <c r="G41" s="2"/>
      <c r="H41" s="2"/>
      <c r="I41" s="2"/>
      <c r="J41" s="2"/>
      <c r="K41" s="2"/>
      <c r="L41" s="2"/>
    </row>
    <row r="42" spans="2:12" ht="15">
      <c r="B42" s="2"/>
      <c r="C42" s="2"/>
      <c r="D42" s="2"/>
      <c r="E42" s="4"/>
      <c r="F42" s="2"/>
      <c r="G42" s="2"/>
      <c r="H42" s="2"/>
      <c r="I42" s="2"/>
      <c r="J42" s="2"/>
      <c r="K42" s="2"/>
      <c r="L42" s="2"/>
    </row>
    <row r="43" spans="2:12" ht="15">
      <c r="B43" s="2"/>
      <c r="C43" s="2"/>
      <c r="D43" s="2"/>
      <c r="E43" s="4"/>
      <c r="F43" s="2"/>
      <c r="G43" s="2"/>
      <c r="H43" s="2"/>
      <c r="I43" s="2"/>
      <c r="J43" s="2"/>
      <c r="K43" s="2"/>
      <c r="L43" s="2"/>
    </row>
    <row r="44" spans="2:12" ht="15">
      <c r="B44" s="2"/>
      <c r="C44" s="2"/>
      <c r="D44" s="2"/>
      <c r="E44" s="4"/>
      <c r="F44" s="2"/>
      <c r="G44" s="2"/>
      <c r="H44" s="2"/>
      <c r="I44" s="2"/>
      <c r="J44" s="2"/>
      <c r="K44" s="2"/>
      <c r="L44" s="2"/>
    </row>
    <row r="45" spans="2:12" ht="15">
      <c r="B45" s="2"/>
      <c r="C45" s="2"/>
      <c r="D45" s="2"/>
      <c r="E45" s="4"/>
      <c r="F45" s="2"/>
      <c r="G45" s="2"/>
      <c r="H45" s="2"/>
      <c r="I45" s="2"/>
      <c r="J45" s="2"/>
      <c r="K45" s="2"/>
      <c r="L45" s="2"/>
    </row>
    <row r="46" spans="2:12" ht="15">
      <c r="B46" s="2"/>
      <c r="C46" s="2"/>
      <c r="D46" s="2"/>
      <c r="E46" s="4"/>
      <c r="F46" s="2"/>
      <c r="G46" s="2"/>
      <c r="H46" s="2"/>
      <c r="I46" s="2"/>
      <c r="J46" s="2"/>
      <c r="K46" s="2"/>
      <c r="L46" s="2"/>
    </row>
    <row r="47" spans="2:12" ht="15">
      <c r="B47" s="2"/>
      <c r="C47" s="2"/>
      <c r="D47" s="2"/>
      <c r="E47" s="4"/>
      <c r="F47" s="2"/>
      <c r="G47" s="2"/>
      <c r="H47" s="2"/>
      <c r="I47" s="2"/>
      <c r="J47" s="2"/>
      <c r="K47" s="2"/>
      <c r="L47" s="2"/>
    </row>
  </sheetData>
  <mergeCells count="10">
    <mergeCell ref="C1:K1"/>
    <mergeCell ref="M3:M4"/>
    <mergeCell ref="A3:A4"/>
    <mergeCell ref="B3:B4"/>
    <mergeCell ref="C3:C4"/>
    <mergeCell ref="L3:L4"/>
    <mergeCell ref="D3:D4"/>
    <mergeCell ref="E3:E4"/>
    <mergeCell ref="F3:F4"/>
    <mergeCell ref="G3:K3"/>
  </mergeCells>
  <printOptions horizontalCentered="1"/>
  <pageMargins left="0.7480314960629921" right="0.7480314960629921" top="0.7874015748031497" bottom="0.7874015748031497" header="0.5118110236220472" footer="0.5118110236220472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Marija</cp:lastModifiedBy>
  <cp:lastPrinted>2007-03-25T08:08:47Z</cp:lastPrinted>
  <dcterms:created xsi:type="dcterms:W3CDTF">2006-03-15T13:56:51Z</dcterms:created>
  <dcterms:modified xsi:type="dcterms:W3CDTF">2007-03-26T14:28:26Z</dcterms:modified>
  <cp:category/>
  <cp:version/>
  <cp:contentType/>
  <cp:contentStatus/>
</cp:coreProperties>
</file>