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480" windowWidth="14175" windowHeight="9045" tabRatio="703" activeTab="0"/>
  </bookViews>
  <sheets>
    <sheet name="sesti" sheetId="1" r:id="rId1"/>
    <sheet name="sedmi" sheetId="2" r:id="rId2"/>
    <sheet name="osmi" sheetId="3" r:id="rId3"/>
  </sheets>
  <definedNames>
    <definedName name="_xlnm.Print_Area" localSheetId="2">'osmi'!$A$1:$M$136</definedName>
    <definedName name="_xlnm.Print_Area" localSheetId="1">'sedmi'!$A$1:$M$90</definedName>
    <definedName name="_xlnm.Print_Area" localSheetId="0">'sesti'!$A$1:$M$103</definedName>
  </definedNames>
  <calcPr fullCalcOnLoad="1"/>
</workbook>
</file>

<file path=xl/sharedStrings.xml><?xml version="1.0" encoding="utf-8"?>
<sst xmlns="http://schemas.openxmlformats.org/spreadsheetml/2006/main" count="1546" uniqueCount="709">
  <si>
    <t>Драгослав Обрадовић</t>
  </si>
  <si>
    <t>Милан Жутић</t>
  </si>
  <si>
    <t>Јелена Алимпијевић</t>
  </si>
  <si>
    <t>Гордана Јанковић</t>
  </si>
  <si>
    <t>Милица Кобаш</t>
  </si>
  <si>
    <t>Бранко Радичевић</t>
  </si>
  <si>
    <t>Врање</t>
  </si>
  <si>
    <t>Слађан Станковић</t>
  </si>
  <si>
    <t>Шпрeсим Садику</t>
  </si>
  <si>
    <t>Селами Халачи</t>
  </si>
  <si>
    <t>Ораовица</t>
  </si>
  <si>
    <t>Жика Русимовић</t>
  </si>
  <si>
    <t>Сузана Худа</t>
  </si>
  <si>
    <t>Небојша Јовановић</t>
  </si>
  <si>
    <t>С. Симић</t>
  </si>
  <si>
    <t>Јована Ашковић</t>
  </si>
  <si>
    <t>Ваљево</t>
  </si>
  <si>
    <t>Андра Савчић</t>
  </si>
  <si>
    <t>Верица Славић</t>
  </si>
  <si>
    <t>Теодора Смолчић</t>
  </si>
  <si>
    <t>Милица Симић</t>
  </si>
  <si>
    <t>Лука Ивановић</t>
  </si>
  <si>
    <t>Осечина</t>
  </si>
  <si>
    <t>Милован Глишић</t>
  </si>
  <si>
    <t>Сестре Илић</t>
  </si>
  <si>
    <t>Бранко Станковић</t>
  </si>
  <si>
    <t>Гаља Павловић</t>
  </si>
  <si>
    <t>Марина Југовић</t>
  </si>
  <si>
    <t>Влада Станковић</t>
  </si>
  <si>
    <t>Владан Лазић</t>
  </si>
  <si>
    <t>Никола Недељковић</t>
  </si>
  <si>
    <t>Вук Милутиновић</t>
  </si>
  <si>
    <t>Прва основна школа</t>
  </si>
  <si>
    <t>Драгољуб Арсеновић</t>
  </si>
  <si>
    <t>Владимир Михаиловић</t>
  </si>
  <si>
    <t>Шабац</t>
  </si>
  <si>
    <t>Јован Цвијић</t>
  </si>
  <si>
    <t>Мајур</t>
  </si>
  <si>
    <t>Богатић</t>
  </si>
  <si>
    <t>Мика Митровић</t>
  </si>
  <si>
    <t>Јокица Ковачевић</t>
  </si>
  <si>
    <t>Сретен Тешић</t>
  </si>
  <si>
    <t>Вујановић Верослава</t>
  </si>
  <si>
    <t>Даница Исаиловић</t>
  </si>
  <si>
    <t>Јанко Веселиновић</t>
  </si>
  <si>
    <t>Николај Велимировић</t>
  </si>
  <si>
    <t>Александра Милојевић</t>
  </si>
  <si>
    <t>Владислав Савић Јан</t>
  </si>
  <si>
    <t>Немања Дивнић</t>
  </si>
  <si>
    <t>Јован Курсула</t>
  </si>
  <si>
    <t>Варварин</t>
  </si>
  <si>
    <t>Стефан Радовановић</t>
  </si>
  <si>
    <t>Доситеј Обрадовић</t>
  </si>
  <si>
    <t>Ћићевац</t>
  </si>
  <si>
    <t>Марина Ивановић</t>
  </si>
  <si>
    <t>Крушевац</t>
  </si>
  <si>
    <t>Тамара Милетић</t>
  </si>
  <si>
    <t>Нада Поповић</t>
  </si>
  <si>
    <t>Ненад Мишић</t>
  </si>
  <si>
    <t xml:space="preserve">Константин Костов </t>
  </si>
  <si>
    <t>Нада Величков</t>
  </si>
  <si>
    <t>Олга Михајловић</t>
  </si>
  <si>
    <t xml:space="preserve">Александар Голубовић </t>
  </si>
  <si>
    <t>Стеван Крупниковић</t>
  </si>
  <si>
    <t xml:space="preserve">Јелена Поповић </t>
  </si>
  <si>
    <t>Катарина Поповић</t>
  </si>
  <si>
    <t>Драгомир Марковић</t>
  </si>
  <si>
    <t>Никола Биочанин</t>
  </si>
  <si>
    <t>Мартин Стојановић</t>
  </si>
  <si>
    <t>Јован Поповић</t>
  </si>
  <si>
    <t>Милица Спасојевић</t>
  </si>
  <si>
    <t>Катарина Јовановић</t>
  </si>
  <si>
    <t>Александра Јеремић</t>
  </si>
  <si>
    <t>Радмила Лазић</t>
  </si>
  <si>
    <t>Миломирка Радојковић</t>
  </si>
  <si>
    <t>Валентина Николић</t>
  </si>
  <si>
    <t xml:space="preserve">Иван Лисинац </t>
  </si>
  <si>
    <t>Мирјана Вукосављевић</t>
  </si>
  <si>
    <t>Драгана Кузмановић</t>
  </si>
  <si>
    <t>Јелена Спасојевић</t>
  </si>
  <si>
    <t>Катарина Настић</t>
  </si>
  <si>
    <t>Наталија Радић</t>
  </si>
  <si>
    <t>Велика Дренова</t>
  </si>
  <si>
    <t>Лазар Бркић</t>
  </si>
  <si>
    <t>Ђорђе Гајић</t>
  </si>
  <si>
    <t>Михаило Митровић</t>
  </si>
  <si>
    <t xml:space="preserve">Јован Курсула </t>
  </si>
  <si>
    <t xml:space="preserve">Татјана Петровић </t>
  </si>
  <si>
    <t>Небојша Дубичанин</t>
  </si>
  <si>
    <t xml:space="preserve">Миломирка Радојковић </t>
  </si>
  <si>
    <t>Јован Миленковић</t>
  </si>
  <si>
    <t>Топола</t>
  </si>
  <si>
    <t>Лука Дамњановић</t>
  </si>
  <si>
    <t>Баточина</t>
  </si>
  <si>
    <t>Душан Новичић</t>
  </si>
  <si>
    <t>Крагујевац</t>
  </si>
  <si>
    <t>Настасија Петковић</t>
  </si>
  <si>
    <t>Никола Мандић</t>
  </si>
  <si>
    <t>Станислав Сремчевић</t>
  </si>
  <si>
    <t>Вук Стефановић Караџић</t>
  </si>
  <si>
    <t>Свети Сава</t>
  </si>
  <si>
    <t>Карађорђе</t>
  </si>
  <si>
    <t xml:space="preserve">Ивана Станић </t>
  </si>
  <si>
    <t>Вук Илић</t>
  </si>
  <si>
    <t>Мирко Јовановић</t>
  </si>
  <si>
    <t>Светозар Марковић</t>
  </si>
  <si>
    <t>Марина Љубојевић</t>
  </si>
  <si>
    <t>Прва крагујевачка гимназија</t>
  </si>
  <si>
    <t>Илија Петковић</t>
  </si>
  <si>
    <t>Милица Марковић</t>
  </si>
  <si>
    <t>Радослав Адамовић</t>
  </si>
  <si>
    <t>Младен Марић</t>
  </si>
  <si>
    <t>Кнић</t>
  </si>
  <si>
    <t xml:space="preserve">Валерија Равлић </t>
  </si>
  <si>
    <t>Катарина Кнежевић</t>
  </si>
  <si>
    <t>Јован Јанићијевић</t>
  </si>
  <si>
    <t>Јелена Милутиновић</t>
  </si>
  <si>
    <t>Вук Вукомановић</t>
  </si>
  <si>
    <t>Анђела Милићевић</t>
  </si>
  <si>
    <t>14. октобар</t>
  </si>
  <si>
    <t>Билановић Лука</t>
  </si>
  <si>
    <t>Душко Радовић</t>
  </si>
  <si>
    <t xml:space="preserve">Никола Вељановски </t>
  </si>
  <si>
    <t>Светозар Милетић</t>
  </si>
  <si>
    <t>Владимир Миленковић</t>
  </si>
  <si>
    <t>Стефан Немања</t>
  </si>
  <si>
    <t>Јана Вранеш</t>
  </si>
  <si>
    <t>Јелена Ћетковић</t>
  </si>
  <si>
    <t>Никола Вученовић</t>
  </si>
  <si>
    <t>Лука Ђурић</t>
  </si>
  <si>
    <t>Филип Ристоски</t>
  </si>
  <si>
    <t xml:space="preserve">Ема Пајић </t>
  </si>
  <si>
    <t>Никола Самарџић</t>
  </si>
  <si>
    <t xml:space="preserve">Дринка Павловић </t>
  </si>
  <si>
    <t>Стеван Србакоски</t>
  </si>
  <si>
    <t>Бранко Ћопић</t>
  </si>
  <si>
    <t>Марија Рашић</t>
  </si>
  <si>
    <t>Лука Вукелић</t>
  </si>
  <si>
    <t>Јован Миодраговић</t>
  </si>
  <si>
    <t>Сања Вујић</t>
  </si>
  <si>
    <t>Младост</t>
  </si>
  <si>
    <t xml:space="preserve"> Ана Исаковић</t>
  </si>
  <si>
    <t>Горња Варош</t>
  </si>
  <si>
    <t>Ђина Кујунџић</t>
  </si>
  <si>
    <t>Ћирило и Методије</t>
  </si>
  <si>
    <t>Стефан Ђорђевић</t>
  </si>
  <si>
    <t>Павле Бојовић</t>
  </si>
  <si>
    <t>Никола Тесла</t>
  </si>
  <si>
    <t>Милица Лазић</t>
  </si>
  <si>
    <t>Милица Шћепановић</t>
  </si>
  <si>
    <t>Милош Карна</t>
  </si>
  <si>
    <t>Коста Бизетић</t>
  </si>
  <si>
    <t>Владислав Рибникар</t>
  </si>
  <si>
    <t>Игор Тодоровић</t>
  </si>
  <si>
    <t>Кнез Лазар</t>
  </si>
  <si>
    <t xml:space="preserve"> Олга Томић </t>
  </si>
  <si>
    <t>Лазар Саватић</t>
  </si>
  <si>
    <t>Стефан Марковић</t>
  </si>
  <si>
    <t>Јосиф Панчић</t>
  </si>
  <si>
    <t>Јелена Шимпрага</t>
  </si>
  <si>
    <t>Земун</t>
  </si>
  <si>
    <t>Лазаревац</t>
  </si>
  <si>
    <t xml:space="preserve"> Миланко Бабић</t>
  </si>
  <si>
    <t>Ана Мијаиловић</t>
  </si>
  <si>
    <t>Ковачевић Милијана</t>
  </si>
  <si>
    <t>Катица Томић</t>
  </si>
  <si>
    <t>Јагода Ђинђић Тасевски</t>
  </si>
  <si>
    <t>Шевала Хаџиефендић</t>
  </si>
  <si>
    <t>С.Дрезгић</t>
  </si>
  <si>
    <t>Милица Вајукић</t>
  </si>
  <si>
    <t>Ратко Касалица</t>
  </si>
  <si>
    <t>Милорад Вујанић</t>
  </si>
  <si>
    <t>Мара Спасојевић</t>
  </si>
  <si>
    <t>Крајевић Ружица</t>
  </si>
  <si>
    <t>Љубица Дојчиновић</t>
  </si>
  <si>
    <t>Драгиња Бојовић</t>
  </si>
  <si>
    <t>Милена Милановић</t>
  </si>
  <si>
    <t>Слађана Косачевић</t>
  </si>
  <si>
    <t>Јелена Миленковић</t>
  </si>
  <si>
    <t>О. Станисављевић</t>
  </si>
  <si>
    <t>Вучићевић Славка</t>
  </si>
  <si>
    <t>Љ. Ковачевић</t>
  </si>
  <si>
    <t>Драгица Крајиновић</t>
  </si>
  <si>
    <t>Растко Шпињо</t>
  </si>
  <si>
    <t>Милан Алимпић</t>
  </si>
  <si>
    <t>Краљ Александар I</t>
  </si>
  <si>
    <t xml:space="preserve"> Маријана Вујадиновић </t>
  </si>
  <si>
    <t xml:space="preserve"> Марина Вучковић</t>
  </si>
  <si>
    <t>Милан Косановић</t>
  </si>
  <si>
    <t xml:space="preserve">Лазар Радосављевић </t>
  </si>
  <si>
    <t xml:space="preserve">Андреј Илић </t>
  </si>
  <si>
    <t xml:space="preserve">Петар Ђекановић </t>
  </si>
  <si>
    <t>Богдана Јелић</t>
  </si>
  <si>
    <t>Јован Јовановић</t>
  </si>
  <si>
    <t>Милош Црњански</t>
  </si>
  <si>
    <t>Обрад Касум</t>
  </si>
  <si>
    <t xml:space="preserve">Алекса Бркић </t>
  </si>
  <si>
    <t xml:space="preserve">Софија Петровић </t>
  </si>
  <si>
    <t>Маја Пантић</t>
  </si>
  <si>
    <t xml:space="preserve"> Марија Шиндик </t>
  </si>
  <si>
    <t>Соња Маринковић</t>
  </si>
  <si>
    <t xml:space="preserve">Никола Јовановић </t>
  </si>
  <si>
    <t>Јована Митровић</t>
  </si>
  <si>
    <t xml:space="preserve">Ненад Цветковић </t>
  </si>
  <si>
    <t xml:space="preserve"> Марко Кадијевић</t>
  </si>
  <si>
    <t xml:space="preserve">Иван Вајс </t>
  </si>
  <si>
    <t>Катарина Ћирић</t>
  </si>
  <si>
    <t xml:space="preserve"> Ђурђа Козаичевска </t>
  </si>
  <si>
    <t>Катарина Лалатовић</t>
  </si>
  <si>
    <t>Ана Николић</t>
  </si>
  <si>
    <t>Иван Гундулић</t>
  </si>
  <si>
    <t xml:space="preserve">Срђан Срдић </t>
  </si>
  <si>
    <t>Петар Кочић</t>
  </si>
  <si>
    <t xml:space="preserve"> Милош Гвозденовић </t>
  </si>
  <si>
    <t xml:space="preserve">Нина Коњикушић </t>
  </si>
  <si>
    <t xml:space="preserve">Марко Блажић </t>
  </si>
  <si>
    <t>Посавски партизани</t>
  </si>
  <si>
    <t>Обреновац</t>
  </si>
  <si>
    <t>Бисерка Гајић</t>
  </si>
  <si>
    <t>Драшко Стојановић</t>
  </si>
  <si>
    <t>М.М. Ристић</t>
  </si>
  <si>
    <t>Кузмановић Делисија</t>
  </si>
  <si>
    <t>К.Бабић</t>
  </si>
  <si>
    <t>М. Антонић</t>
  </si>
  <si>
    <t>С.Баловић</t>
  </si>
  <si>
    <t>Милица Радуловић</t>
  </si>
  <si>
    <t>Бабић Мирјана</t>
  </si>
  <si>
    <t>Вукосављевић Данијела</t>
  </si>
  <si>
    <t>Гордана Ристић</t>
  </si>
  <si>
    <t>Душан Дробњак</t>
  </si>
  <si>
    <t>Аца Милосављевић</t>
  </si>
  <si>
    <t xml:space="preserve">Петар Митрић </t>
  </si>
  <si>
    <t>Десанка Максимовић</t>
  </si>
  <si>
    <t xml:space="preserve">Вук Савић </t>
  </si>
  <si>
    <t>Душан Бабић</t>
  </si>
  <si>
    <t>Марко Маљковић</t>
  </si>
  <si>
    <t>Душан Галић</t>
  </si>
  <si>
    <t>Деспот Стефан Лазаревић</t>
  </si>
  <si>
    <t>Марко Јелић</t>
  </si>
  <si>
    <t>Алекса Бошковић</t>
  </si>
  <si>
    <t>Иван Горан Ковачић</t>
  </si>
  <si>
    <t xml:space="preserve">Андреа Шишко </t>
  </si>
  <si>
    <t>Василије Владисављевић</t>
  </si>
  <si>
    <t>Вук Караџић</t>
  </si>
  <si>
    <t>Иван Танасијевић</t>
  </si>
  <si>
    <t>Предраг Обрадовић</t>
  </si>
  <si>
    <t>Стефан Шушњар</t>
  </si>
  <si>
    <t>Владимир Сладојевић</t>
  </si>
  <si>
    <t>Јелена Тришовић</t>
  </si>
  <si>
    <t>Павле Лукић</t>
  </si>
  <si>
    <t>Владимир Бурсаћ</t>
  </si>
  <si>
    <t>Исидора Смиљанић</t>
  </si>
  <si>
    <t>Милош Станојевић</t>
  </si>
  <si>
    <t>Александар Левић</t>
  </si>
  <si>
    <t>Богдан Божовић</t>
  </si>
  <si>
    <t>Никола Шајиновић</t>
  </si>
  <si>
    <t>Алекса Срећковић</t>
  </si>
  <si>
    <t xml:space="preserve">Јован Миодраговић </t>
  </si>
  <si>
    <t>Марко Савић</t>
  </si>
  <si>
    <t>Јован Дучић</t>
  </si>
  <si>
    <t>Ивана Томић</t>
  </si>
  <si>
    <t>Давид Виденовић</t>
  </si>
  <si>
    <t>Кнегиња Милица</t>
  </si>
  <si>
    <t>Петар Суботић</t>
  </si>
  <si>
    <t>Бранко Грбић</t>
  </si>
  <si>
    <t>Бојана Шкарић</t>
  </si>
  <si>
    <t>Марко Новковић</t>
  </si>
  <si>
    <t>Петар Трифуновић</t>
  </si>
  <si>
    <t>Деа Пујић</t>
  </si>
  <si>
    <t>Никола Костић</t>
  </si>
  <si>
    <t>Немања Јелић</t>
  </si>
  <si>
    <t>Лука Бојовић</t>
  </si>
  <si>
    <t>Никола Матић</t>
  </si>
  <si>
    <t>Тијана Шоњић</t>
  </si>
  <si>
    <t>Лаза Костић</t>
  </si>
  <si>
    <t xml:space="preserve">ПавлеЋоровић </t>
  </si>
  <si>
    <t>Данило Ракоњац</t>
  </si>
  <si>
    <t>Павле Савић</t>
  </si>
  <si>
    <t>Филип Броћић</t>
  </si>
  <si>
    <t>Краљ Петар Први</t>
  </si>
  <si>
    <t>Богдан Остојић</t>
  </si>
  <si>
    <t>Ђорђе Жикелић</t>
  </si>
  <si>
    <t>Жарко Копривица</t>
  </si>
  <si>
    <t>Андреј Ивашковић</t>
  </si>
  <si>
    <t>Никола Евтимов</t>
  </si>
  <si>
    <t>Лука Перишић</t>
  </si>
  <si>
    <t xml:space="preserve">Јелена Симеуновић </t>
  </si>
  <si>
    <t>Катарина Живковић</t>
  </si>
  <si>
    <t>Андрија Ћирковић</t>
  </si>
  <si>
    <t>Божидар Раце</t>
  </si>
  <si>
    <t>Лазар Стојковић</t>
  </si>
  <si>
    <t>Франце Прешерн</t>
  </si>
  <si>
    <t>Петар Терзић</t>
  </si>
  <si>
    <t>Бранимир Мирчетић</t>
  </si>
  <si>
    <t>Божидар Митровић</t>
  </si>
  <si>
    <t>Михаило Мићић</t>
  </si>
  <si>
    <t>Милош Пушица</t>
  </si>
  <si>
    <t>Јован Јанковић</t>
  </si>
  <si>
    <t>Филип Кљајић Фића</t>
  </si>
  <si>
    <t>Михајло Гајић</t>
  </si>
  <si>
    <t>Браћа Јерковић</t>
  </si>
  <si>
    <t>Неда Топољанац</t>
  </si>
  <si>
    <t>Страхиња Денић</t>
  </si>
  <si>
    <t>Никола Лазаревић</t>
  </si>
  <si>
    <t xml:space="preserve">Војислав Вока Савић </t>
  </si>
  <si>
    <t xml:space="preserve">Михаило Ђорђевић </t>
  </si>
  <si>
    <t>Давид Давидовић</t>
  </si>
  <si>
    <t>Чедомир Тимовски</t>
  </si>
  <si>
    <t>Неготин</t>
  </si>
  <si>
    <t>Кладово</t>
  </si>
  <si>
    <t>Сузана Видић</t>
  </si>
  <si>
    <t>Ђурђица Живанић</t>
  </si>
  <si>
    <t xml:space="preserve">Владо Стојковић </t>
  </si>
  <si>
    <t>Радоје Бјелаковић</t>
  </si>
  <si>
    <t>Пепин Марина</t>
  </si>
  <si>
    <t>Гордана Поповић</t>
  </si>
  <si>
    <t>Александра Балтић</t>
  </si>
  <si>
    <t>Воја Лукић</t>
  </si>
  <si>
    <t>Светлана Марковић</t>
  </si>
  <si>
    <t>Светлана Јанковић</t>
  </si>
  <si>
    <t>Стана Лескур</t>
  </si>
  <si>
    <t>Нисвета Золић</t>
  </si>
  <si>
    <t>Наташа Јовановић</t>
  </si>
  <si>
    <t xml:space="preserve">Делисија Кузмановић </t>
  </si>
  <si>
    <t>Мира Смијуљ</t>
  </si>
  <si>
    <t>Бојана Мишковић</t>
  </si>
  <si>
    <t>Весна Перашевић</t>
  </si>
  <si>
    <t>Петар Ћурчин</t>
  </si>
  <si>
    <t>Соња Радибратовић</t>
  </si>
  <si>
    <t>Слађана Ирт</t>
  </si>
  <si>
    <t>Јелена Ивић</t>
  </si>
  <si>
    <t>Мирјана Миловановић</t>
  </si>
  <si>
    <t>Кикинда</t>
  </si>
  <si>
    <t>Чепелиник Десанка</t>
  </si>
  <si>
    <t xml:space="preserve">Annamaria Uri </t>
  </si>
  <si>
    <t>Братство јединство</t>
  </si>
  <si>
    <t>Сомбор</t>
  </si>
  <si>
    <t>Ервин Бринџа</t>
  </si>
  <si>
    <t>Неда Делић</t>
  </si>
  <si>
    <t>Аврам Мразовић</t>
  </si>
  <si>
    <t>Саша Катачић</t>
  </si>
  <si>
    <t>Јован Јовановић Змај</t>
  </si>
  <si>
    <t>Братство Јединство</t>
  </si>
  <si>
    <t>Жарко Зрењанин</t>
  </si>
  <si>
    <t>Панчево</t>
  </si>
  <si>
    <t>Вршац</t>
  </si>
  <si>
    <t>Качарево</t>
  </si>
  <si>
    <t>Данка Вишњић</t>
  </si>
  <si>
    <t>Никола Вишњић</t>
  </si>
  <si>
    <t>Дрвенџија Перо</t>
  </si>
  <si>
    <t>Мирјана Марјановић</t>
  </si>
  <si>
    <t>Стојковић Мира</t>
  </si>
  <si>
    <t>Стефан Аћимовић</t>
  </si>
  <si>
    <t>Милева Јанковић</t>
  </si>
  <si>
    <t>Станко Илић</t>
  </si>
  <si>
    <t>Тренчић Валентина</t>
  </si>
  <si>
    <t>Александар Пејчић</t>
  </si>
  <si>
    <t>Анастасија Ђорђевић</t>
  </si>
  <si>
    <t>Алекса Илић</t>
  </si>
  <si>
    <t>Живојин Шушулић</t>
  </si>
  <si>
    <t>Маријана Пешић</t>
  </si>
  <si>
    <t>Светлана Коцић</t>
  </si>
  <si>
    <t>Слађана Стефановић</t>
  </si>
  <si>
    <t>Виолета Јанчић</t>
  </si>
  <si>
    <t>Ружица Крстић</t>
  </si>
  <si>
    <t>Стефан Стефановић</t>
  </si>
  <si>
    <t>Андрија Костић</t>
  </si>
  <si>
    <t>Никола Пејић</t>
  </si>
  <si>
    <t>Милош Стаменковић</t>
  </si>
  <si>
    <t>Никола Благојевић</t>
  </si>
  <si>
    <t>Алекса Ђорђевић</t>
  </si>
  <si>
    <t>Сара Милошевић</t>
  </si>
  <si>
    <t>Ђурађ Станковић</t>
  </si>
  <si>
    <t>Станислав Тодоровић</t>
  </si>
  <si>
    <t>Моника Станковић</t>
  </si>
  <si>
    <t>Александар Радивојевић</t>
  </si>
  <si>
    <t>Мила Дикић</t>
  </si>
  <si>
    <t>Марина Миленковић</t>
  </si>
  <si>
    <t>Данило Петковић</t>
  </si>
  <si>
    <t>Јанко Ранђеловић</t>
  </si>
  <si>
    <t>Илија Спасић</t>
  </si>
  <si>
    <t>Катарина Тасић</t>
  </si>
  <si>
    <t>Теодора Станковић</t>
  </si>
  <si>
    <t>Милош Обрадовић</t>
  </si>
  <si>
    <t>Бранко Миљковић</t>
  </si>
  <si>
    <t>Ниш</t>
  </si>
  <si>
    <t>Цар Константин</t>
  </si>
  <si>
    <t>Коле Рашић</t>
  </si>
  <si>
    <t>Нишка Бања</t>
  </si>
  <si>
    <t>Љупче Николић</t>
  </si>
  <si>
    <t>Алексинац</t>
  </si>
  <si>
    <t>Чокот</t>
  </si>
  <si>
    <t>Ћеле Кула</t>
  </si>
  <si>
    <t>Краљ Петар I</t>
  </si>
  <si>
    <t>Марина Петровић</t>
  </si>
  <si>
    <t>Сузана Ивановић</t>
  </si>
  <si>
    <t>Зоран Денић</t>
  </si>
  <si>
    <t>Ана Кузмановић</t>
  </si>
  <si>
    <t>Радмила Ивковић</t>
  </si>
  <si>
    <t>Јасмина Милошевић</t>
  </si>
  <si>
    <t>Јелена Ранђеловић</t>
  </si>
  <si>
    <t>Јелена Добросављевић</t>
  </si>
  <si>
    <t>Веселина Станковић</t>
  </si>
  <si>
    <t>Љубиша Динић</t>
  </si>
  <si>
    <t>Ивана Милутиновић</t>
  </si>
  <si>
    <t>Јована Николић</t>
  </si>
  <si>
    <t>Душан Радовић</t>
  </si>
  <si>
    <t>Зорица Манојловић</t>
  </si>
  <si>
    <t>Јелена Костић</t>
  </si>
  <si>
    <t>Ирена Ђорђевић</t>
  </si>
  <si>
    <t>Никола Спасић</t>
  </si>
  <si>
    <t>Наталија Савић</t>
  </si>
  <si>
    <t>Анђела Шарковић</t>
  </si>
  <si>
    <t>Јован Степановић</t>
  </si>
  <si>
    <t>Маша Јовановић</t>
  </si>
  <si>
    <t>Лазар Зец</t>
  </si>
  <si>
    <t>Иван Дамњановић</t>
  </si>
  <si>
    <t>Сара Станковић</t>
  </si>
  <si>
    <t>Милица Тодоровић</t>
  </si>
  <si>
    <t>Урош Вукић</t>
  </si>
  <si>
    <t>Божидар Миленковић</t>
  </si>
  <si>
    <t>Вожд Карађорђе</t>
  </si>
  <si>
    <t>Гимназија Светозар Марковић</t>
  </si>
  <si>
    <t>Учитељ Таса</t>
  </si>
  <si>
    <t>Чегар</t>
  </si>
  <si>
    <t>Ратко Вукићевић</t>
  </si>
  <si>
    <t>Мирослав Антић</t>
  </si>
  <si>
    <t>Оливера Ристић</t>
  </si>
  <si>
    <t>Маријан Матејић</t>
  </si>
  <si>
    <t>Соња Митровић</t>
  </si>
  <si>
    <t>Исаило Дондић</t>
  </si>
  <si>
    <t>Милена Митић Бошковић</t>
  </si>
  <si>
    <t>Драгана Милошевић</t>
  </si>
  <si>
    <t>Јелена Крстић</t>
  </si>
  <si>
    <t>Ана Костић</t>
  </si>
  <si>
    <t>Веана Радојковић</t>
  </si>
  <si>
    <t>Анђелија Ђорђевић</t>
  </si>
  <si>
    <t>Душица Марковић</t>
  </si>
  <si>
    <t>Наталија Митић</t>
  </si>
  <si>
    <t>Марко Станковић</t>
  </si>
  <si>
    <t>Марјан Матејић</t>
  </si>
  <si>
    <t>Теодора Раичевић</t>
  </si>
  <si>
    <t>Весна Петровић</t>
  </si>
  <si>
    <t>Анђела Живановић</t>
  </si>
  <si>
    <t>Жарко Ранђеловић</t>
  </si>
  <si>
    <t>Иван Дејковић</t>
  </si>
  <si>
    <t>Тамара Станковић</t>
  </si>
  <si>
    <t>Јована Тодоровић</t>
  </si>
  <si>
    <t>Марија Кондић</t>
  </si>
  <si>
    <t>Иван Стошић</t>
  </si>
  <si>
    <t>Јована Стаменковић</t>
  </si>
  <si>
    <t>Мина Стојковић</t>
  </si>
  <si>
    <t>Бубањски хероји</t>
  </si>
  <si>
    <t>Радоје Кошанин</t>
  </si>
  <si>
    <t>Мирјана Рашић Митић</t>
  </si>
  <si>
    <t>Коса Голубовић</t>
  </si>
  <si>
    <t>Весна Јовић</t>
  </si>
  <si>
    <t>Лазар Грбовић</t>
  </si>
  <si>
    <t>Александра Пунишић</t>
  </si>
  <si>
    <t>Нови Сад</t>
  </si>
  <si>
    <t>Лековић Татјана</t>
  </si>
  <si>
    <t xml:space="preserve">Илић Милица </t>
  </si>
  <si>
    <t xml:space="preserve">Коканов Курц Бојана </t>
  </si>
  <si>
    <t>Бојана Коканов Курц</t>
  </si>
  <si>
    <t>Гимназија "Јован Јовановић Змај"</t>
  </si>
  <si>
    <t>Бачка Паланка</t>
  </si>
  <si>
    <t>Љуштина Хермина</t>
  </si>
  <si>
    <t>Наташа Бојиновић</t>
  </si>
  <si>
    <t>Грујин Милан</t>
  </si>
  <si>
    <t>Куцура</t>
  </si>
  <si>
    <t>Петроварадин</t>
  </si>
  <si>
    <t>Чолић Јелена</t>
  </si>
  <si>
    <t>Русковски Марија</t>
  </si>
  <si>
    <t>Ловрић Снежана</t>
  </si>
  <si>
    <t>Чолић Јелена, Лозић Сања</t>
  </si>
  <si>
    <t xml:space="preserve">Добановачки Станислава </t>
  </si>
  <si>
    <t>Краљево</t>
  </si>
  <si>
    <t>Ђошовић Владимир</t>
  </si>
  <si>
    <t>Жича</t>
  </si>
  <si>
    <t>IV краљевачки батаљон</t>
  </si>
  <si>
    <t>Живан Маричић</t>
  </si>
  <si>
    <t>Име и презиме</t>
  </si>
  <si>
    <t>Школа</t>
  </si>
  <si>
    <t>Место</t>
  </si>
  <si>
    <t>Наставник</t>
  </si>
  <si>
    <t>Дубравка Кутлешић</t>
  </si>
  <si>
    <t>Чајетина</t>
  </si>
  <si>
    <t>Милован Пурић</t>
  </si>
  <si>
    <t>Пријепоље</t>
  </si>
  <si>
    <t>Владимир Перић Валтер</t>
  </si>
  <si>
    <t>Верица Вуксановић</t>
  </si>
  <si>
    <t>Љиљана Брашанац</t>
  </si>
  <si>
    <t>Алекса Симовић</t>
  </si>
  <si>
    <t>Ужице</t>
  </si>
  <si>
    <t>Милош Стамболић</t>
  </si>
  <si>
    <t>Ариље</t>
  </si>
  <si>
    <t>Амар Аломеровић</t>
  </si>
  <si>
    <t>Бајина Башта</t>
  </si>
  <si>
    <t>Милош Селаковић</t>
  </si>
  <si>
    <t>Вилдана Бакаревић</t>
  </si>
  <si>
    <t>Ратомирка Веизовић</t>
  </si>
  <si>
    <t>Милица Вукотић</t>
  </si>
  <si>
    <t>Рефик Мекушић</t>
  </si>
  <si>
    <t>Митар Јосиповић</t>
  </si>
  <si>
    <t>Винка Ћетковић</t>
  </si>
  <si>
    <t>Нада Матић</t>
  </si>
  <si>
    <t>Стеван Чоловић</t>
  </si>
  <si>
    <t>Слободан Секулић</t>
  </si>
  <si>
    <t>Радивоје Нешковић</t>
  </si>
  <si>
    <t>Жељко Марковић</t>
  </si>
  <si>
    <t>Милић Илић</t>
  </si>
  <si>
    <t>Љубинко Радојичић</t>
  </si>
  <si>
    <t>Милош Стаматовић</t>
  </si>
  <si>
    <t>Рајак Павићевић</t>
  </si>
  <si>
    <t>С.Јовановић Сирогојно</t>
  </si>
  <si>
    <t>Зрењанин</t>
  </si>
  <si>
    <t>Митровић Зорица</t>
  </si>
  <si>
    <t>Богдан Ђорђевић</t>
  </si>
  <si>
    <t>Вукашин Манојловић</t>
  </si>
  <si>
    <t>Лозница</t>
  </si>
  <si>
    <t>Ана Марковић</t>
  </si>
  <si>
    <t>Кадињача</t>
  </si>
  <si>
    <t>Никола Максимовић</t>
  </si>
  <si>
    <t>Анте Богићевић</t>
  </si>
  <si>
    <t>Мирјана Марковић</t>
  </si>
  <si>
    <t>Ана Арсеновић</t>
  </si>
  <si>
    <t>Александар Тијанић</t>
  </si>
  <si>
    <t>Вера Благојевић</t>
  </si>
  <si>
    <t>Трбушница</t>
  </si>
  <si>
    <t>Јована Димитријевић</t>
  </si>
  <si>
    <t>Данило Тошовић</t>
  </si>
  <si>
    <t>Милан Гемаљевић</t>
  </si>
  <si>
    <t>Горчин Ранчић</t>
  </si>
  <si>
    <t>Иван Мојсиловић</t>
  </si>
  <si>
    <t>Нада Радуловић</t>
  </si>
  <si>
    <t>Слободан Стевановић</t>
  </si>
  <si>
    <t>Ивањица</t>
  </si>
  <si>
    <t>Чачак</t>
  </si>
  <si>
    <t>Сретен Лазаревић</t>
  </si>
  <si>
    <t>др Драгиша Мишовић</t>
  </si>
  <si>
    <t>Милица Павловић</t>
  </si>
  <si>
    <t>Мима Јовић</t>
  </si>
  <si>
    <t>Стефан Тошић</t>
  </si>
  <si>
    <t>Лука Поповић</t>
  </si>
  <si>
    <t>8. септембар</t>
  </si>
  <si>
    <t>Пирот</t>
  </si>
  <si>
    <t>Предраг Манчић</t>
  </si>
  <si>
    <t>Златица Димитријевић</t>
  </si>
  <si>
    <t>Светлана Тодоровић</t>
  </si>
  <si>
    <t>Никола Садовек</t>
  </si>
  <si>
    <t>Иван Милутиновић</t>
  </si>
  <si>
    <t>Суботица</t>
  </si>
  <si>
    <t>Милица Власоњић</t>
  </si>
  <si>
    <t>Никола Зарић</t>
  </si>
  <si>
    <t>Стеван Туловић</t>
  </si>
  <si>
    <t>Горњи Милановац</t>
  </si>
  <si>
    <t>Јован Петровић</t>
  </si>
  <si>
    <t>Милица Бајовић</t>
  </si>
  <si>
    <t>Лела Миланковић</t>
  </si>
  <si>
    <t>Рената Зита</t>
  </si>
  <si>
    <t>Мајшански пут</t>
  </si>
  <si>
    <t>Милица Јовановић</t>
  </si>
  <si>
    <t>Зајечар</t>
  </si>
  <si>
    <t>Небојша Милијић</t>
  </si>
  <si>
    <t>Максим Стокић</t>
  </si>
  <si>
    <t>Лазар Мојсиловић</t>
  </si>
  <si>
    <t>Михаило Бјекић</t>
  </si>
  <si>
    <t>Никола Бошњаковић</t>
  </si>
  <si>
    <t>Војислав Мосић</t>
  </si>
  <si>
    <t>Милинко Кушић</t>
  </si>
  <si>
    <t>Милан Благојевић</t>
  </si>
  <si>
    <t>Лучани</t>
  </si>
  <si>
    <t>Миланка Ћуковић</t>
  </si>
  <si>
    <t>Милорад Маџаревић</t>
  </si>
  <si>
    <t>Рада Перић</t>
  </si>
  <si>
    <t>Ратомирка Јосифовић</t>
  </si>
  <si>
    <t>Станка Матијашевић</t>
  </si>
  <si>
    <t>Доминик Биро</t>
  </si>
  <si>
    <t>Кизур Иштван</t>
  </si>
  <si>
    <t>Александар Ђорђевић</t>
  </si>
  <si>
    <t>Соко Бања</t>
  </si>
  <si>
    <t>Слободан Ацић</t>
  </si>
  <si>
    <t>Херој Радмила Шишковић</t>
  </si>
  <si>
    <t>Јована Јанковић</t>
  </si>
  <si>
    <t>Смедеревска Паланка</t>
  </si>
  <si>
    <t>Смедерево</t>
  </si>
  <si>
    <t>Шид</t>
  </si>
  <si>
    <t>Инђија</t>
  </si>
  <si>
    <t>Петар Матко</t>
  </si>
  <si>
    <t>Срђан Марковић</t>
  </si>
  <si>
    <t>Јелена Јаношевић</t>
  </si>
  <si>
    <t>Богдан Вујић</t>
  </si>
  <si>
    <t>Катарина Аранђеловић</t>
  </si>
  <si>
    <t>Димитрије Давидовић</t>
  </si>
  <si>
    <t>Александар Ишић</t>
  </si>
  <si>
    <t xml:space="preserve">Ђорђе Ђелић </t>
  </si>
  <si>
    <t xml:space="preserve">Немања Милошевић </t>
  </si>
  <si>
    <t xml:space="preserve">Ана Павличевић </t>
  </si>
  <si>
    <t xml:space="preserve">Тамара Лазаревић </t>
  </si>
  <si>
    <t xml:space="preserve">Јелена Судар </t>
  </si>
  <si>
    <t xml:space="preserve">Алекса Константинов </t>
  </si>
  <si>
    <t xml:space="preserve">Димитрије Ћук </t>
  </si>
  <si>
    <t xml:space="preserve">Дарко Марковић </t>
  </si>
  <si>
    <t xml:space="preserve">Никола Спасић </t>
  </si>
  <si>
    <t xml:space="preserve">Антонела Паровић </t>
  </si>
  <si>
    <t xml:space="preserve">Небојша Раденковић </t>
  </si>
  <si>
    <t>Лесковац</t>
  </si>
  <si>
    <t>Лебане</t>
  </si>
  <si>
    <t>Манојловце</t>
  </si>
  <si>
    <t>Велико Градиште</t>
  </si>
  <si>
    <t>Паруновац</t>
  </si>
  <si>
    <t>Београд</t>
  </si>
  <si>
    <t>Иво Лола Рибар</t>
  </si>
  <si>
    <t>Петар Петровић Његош</t>
  </si>
  <si>
    <t>Јован Стерија Поповић</t>
  </si>
  <si>
    <t>Радоје Домановић</t>
  </si>
  <si>
    <t>Радован Ковачевић</t>
  </si>
  <si>
    <t>Димитрије Туцовић</t>
  </si>
  <si>
    <t>Јеврем Обреновић</t>
  </si>
  <si>
    <t>Хелена Ивановић</t>
  </si>
  <si>
    <t>Тања Зељић Радосављевић</t>
  </si>
  <si>
    <t>Кристина Поповић</t>
  </si>
  <si>
    <t>Младен Грујичић</t>
  </si>
  <si>
    <t>Вељко Дугошевић</t>
  </si>
  <si>
    <t>Рума</t>
  </si>
  <si>
    <t xml:space="preserve"> Мирко Јевтић  </t>
  </si>
  <si>
    <t>Стара Пазова</t>
  </si>
  <si>
    <t>Бошко Палковљевић Пинки</t>
  </si>
  <si>
    <t>Ружица Цветановић</t>
  </si>
  <si>
    <t xml:space="preserve">Дуња Ђерић </t>
  </si>
  <si>
    <t xml:space="preserve">Младен Тешић </t>
  </si>
  <si>
    <t xml:space="preserve">Стефан Веља </t>
  </si>
  <si>
    <t xml:space="preserve">Димитрије Ердељан </t>
  </si>
  <si>
    <t xml:space="preserve">Игор Антоловић </t>
  </si>
  <si>
    <t xml:space="preserve">Кристина Силађи </t>
  </si>
  <si>
    <t xml:space="preserve">Никола Зељковић </t>
  </si>
  <si>
    <t xml:space="preserve">Петра Шешеља </t>
  </si>
  <si>
    <t xml:space="preserve">Милица  Слијепчевић </t>
  </si>
  <si>
    <t xml:space="preserve">Предраг Јекић </t>
  </si>
  <si>
    <t xml:space="preserve">Тамара Ђурић </t>
  </si>
  <si>
    <t>Власотинце</t>
  </si>
  <si>
    <t>Математичка гимназија</t>
  </si>
  <si>
    <t>Милан Ђ. Милићевић</t>
  </si>
  <si>
    <t>Неда Маринковић</t>
  </si>
  <si>
    <t>Љиљана Ружић</t>
  </si>
  <si>
    <t>Мина Гранић</t>
  </si>
  <si>
    <t>Иван Ђорђевић</t>
  </si>
  <si>
    <t xml:space="preserve">Илија Суботић  </t>
  </si>
  <si>
    <t>Ириг</t>
  </si>
  <si>
    <t>Урош Ристивојевић</t>
  </si>
  <si>
    <t>Сремска Митровица</t>
  </si>
  <si>
    <t>Војвода Радомир Путник</t>
  </si>
  <si>
    <t xml:space="preserve">Стефан Стошић </t>
  </si>
  <si>
    <t xml:space="preserve">Владимир Инђић </t>
  </si>
  <si>
    <t xml:space="preserve">Бранислав Милошевић </t>
  </si>
  <si>
    <t xml:space="preserve">Виктор Југовић </t>
  </si>
  <si>
    <t xml:space="preserve">Драгослав Божић </t>
  </si>
  <si>
    <t xml:space="preserve">Лука Булатовић </t>
  </si>
  <si>
    <t xml:space="preserve">Љубица Грашић </t>
  </si>
  <si>
    <t xml:space="preserve">Aлександра Зарија </t>
  </si>
  <si>
    <t xml:space="preserve">Стефан Ковач </t>
  </si>
  <si>
    <t xml:space="preserve">Дарко Мијатов </t>
  </si>
  <si>
    <t xml:space="preserve">Антон Керчов </t>
  </si>
  <si>
    <t xml:space="preserve">Даниел Силађи </t>
  </si>
  <si>
    <t xml:space="preserve">Иван Недић  </t>
  </si>
  <si>
    <t xml:space="preserve">Никола Сарајлија </t>
  </si>
  <si>
    <t xml:space="preserve">Бојана Пантић </t>
  </si>
  <si>
    <t xml:space="preserve">Милош Остојић </t>
  </si>
  <si>
    <t xml:space="preserve">Горан Травар </t>
  </si>
  <si>
    <t xml:space="preserve"> Илија Грбић</t>
  </si>
  <si>
    <t xml:space="preserve">Исидора Селаковић </t>
  </si>
  <si>
    <t xml:space="preserve">Милош Ђурић </t>
  </si>
  <si>
    <t xml:space="preserve">Виктор Славковић </t>
  </si>
  <si>
    <t>Трајко Стаменковић</t>
  </si>
  <si>
    <t>Митрополит Михајло</t>
  </si>
  <si>
    <t>Никола Скобаљић</t>
  </si>
  <si>
    <t>Олга Петров Радишић</t>
  </si>
  <si>
    <t>8. октобар</t>
  </si>
  <si>
    <t>Батајница</t>
  </si>
  <si>
    <t>Уједињене нације</t>
  </si>
  <si>
    <t>Ћеле кула</t>
  </si>
  <si>
    <t>Велико Трњане</t>
  </si>
  <si>
    <t>Снежана Стеф. Милановић</t>
  </si>
  <si>
    <t>Синиша Јанић</t>
  </si>
  <si>
    <t>Тијана Тешић</t>
  </si>
  <si>
    <t>Анка Љековачевић</t>
  </si>
  <si>
    <t>Милан Муњас</t>
  </si>
  <si>
    <t>Уб</t>
  </si>
  <si>
    <t>Шифра</t>
  </si>
  <si>
    <t>Задатак 1</t>
  </si>
  <si>
    <t>Задатак 2</t>
  </si>
  <si>
    <t>Задатак 3</t>
  </si>
  <si>
    <t>Задатак 4</t>
  </si>
  <si>
    <t>Задатак 5</t>
  </si>
  <si>
    <t>Укупно</t>
  </si>
  <si>
    <t>Кристијан Илић</t>
  </si>
  <si>
    <t xml:space="preserve">Дејан Косановић </t>
  </si>
  <si>
    <t>Херој Иван Мукер</t>
  </si>
  <si>
    <t>ОШ "</t>
  </si>
  <si>
    <t>"</t>
  </si>
  <si>
    <t>КОНАЧНА РАНГ ЛИСТА УЧЕНИКА VIII РАЗРЕД</t>
  </si>
  <si>
    <t>КОНАЧНА РАНГ ЛИСТА УЧЕНИКА VII РАЗРЕД</t>
  </si>
  <si>
    <t>Број</t>
  </si>
  <si>
    <t>КОНАЧНА РАНГ ЛИСТА УЧЕНИКА VI РАЗРЕД</t>
  </si>
  <si>
    <t>Награда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</si>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</sst>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/>
    </xf>
    <xf numFmtId="0" fontId="21" fillId="8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8" borderId="10" xfId="0" applyFont="1" applyFill="1" applyBorder="1" applyAlignment="1">
      <alignment horizontal="center"/>
    </xf>
    <xf numFmtId="0" fontId="21" fillId="8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shrinkToFit="1"/>
    </xf>
    <xf numFmtId="0" fontId="0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2" fillId="7" borderId="15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/>
    </xf>
    <xf numFmtId="0" fontId="22" fillId="7" borderId="10" xfId="0" applyNumberFormat="1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140625" style="1" bestFit="1" customWidth="1"/>
    <col min="2" max="2" width="26.00390625" style="22" bestFit="1" customWidth="1"/>
    <col min="3" max="3" width="26.8515625" style="22" bestFit="1" customWidth="1"/>
    <col min="4" max="4" width="20.57421875" style="22" bestFit="1" customWidth="1"/>
    <col min="5" max="5" width="32.140625" style="22" customWidth="1"/>
    <col min="6" max="6" width="10.7109375" style="1" customWidth="1"/>
    <col min="7" max="11" width="11.7109375" style="22" customWidth="1"/>
    <col min="12" max="12" width="8.28125" style="29" bestFit="1" customWidth="1"/>
    <col min="13" max="13" width="9.7109375" style="29" bestFit="1" customWidth="1"/>
    <col min="14" max="16384" width="9.140625" style="22" customWidth="1"/>
  </cols>
  <sheetData>
    <row r="1" spans="1:13" ht="30" customHeight="1">
      <c r="A1" s="59" t="s">
        <v>703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ht="15">
      <c r="A3" s="2" t="s">
        <v>702</v>
      </c>
      <c r="B3" s="2" t="s">
        <v>481</v>
      </c>
      <c r="C3" s="2" t="s">
        <v>482</v>
      </c>
      <c r="D3" s="2" t="s">
        <v>483</v>
      </c>
      <c r="E3" s="2" t="s">
        <v>484</v>
      </c>
      <c r="F3" s="3" t="s">
        <v>688</v>
      </c>
      <c r="G3" s="4" t="s">
        <v>689</v>
      </c>
      <c r="H3" s="4" t="s">
        <v>690</v>
      </c>
      <c r="I3" s="4" t="s">
        <v>691</v>
      </c>
      <c r="J3" s="4" t="s">
        <v>692</v>
      </c>
      <c r="K3" s="4" t="s">
        <v>693</v>
      </c>
      <c r="L3" s="24" t="s">
        <v>694</v>
      </c>
      <c r="M3" s="23" t="s">
        <v>704</v>
      </c>
    </row>
    <row r="4" spans="1:13" s="1" customFormat="1" ht="18" customHeight="1">
      <c r="A4" s="6">
        <v>1</v>
      </c>
      <c r="B4" s="8" t="s">
        <v>379</v>
      </c>
      <c r="C4" s="8" t="s">
        <v>240</v>
      </c>
      <c r="D4" s="18" t="s">
        <v>388</v>
      </c>
      <c r="E4" s="8" t="s">
        <v>399</v>
      </c>
      <c r="F4" s="6">
        <v>6034</v>
      </c>
      <c r="G4" s="6">
        <v>20</v>
      </c>
      <c r="H4" s="6">
        <v>20</v>
      </c>
      <c r="I4" s="6">
        <v>20</v>
      </c>
      <c r="J4" s="6">
        <v>20</v>
      </c>
      <c r="K4" s="6">
        <v>20</v>
      </c>
      <c r="L4" s="6">
        <f aca="true" t="shared" si="0" ref="L4:L35">SUM(G4:K4)</f>
        <v>100</v>
      </c>
      <c r="M4" s="38" t="s">
        <v>705</v>
      </c>
    </row>
    <row r="5" spans="1:13" s="1" customFormat="1" ht="18" customHeight="1">
      <c r="A5" s="6">
        <v>2</v>
      </c>
      <c r="B5" s="6" t="s">
        <v>356</v>
      </c>
      <c r="C5" s="10" t="s">
        <v>615</v>
      </c>
      <c r="D5" s="19" t="s">
        <v>608</v>
      </c>
      <c r="E5" s="6" t="s">
        <v>353</v>
      </c>
      <c r="F5" s="6">
        <v>6008</v>
      </c>
      <c r="G5" s="6">
        <v>19</v>
      </c>
      <c r="H5" s="6">
        <v>20</v>
      </c>
      <c r="I5" s="6">
        <v>20</v>
      </c>
      <c r="J5" s="6">
        <v>20</v>
      </c>
      <c r="K5" s="6">
        <v>20</v>
      </c>
      <c r="L5" s="6">
        <f t="shared" si="0"/>
        <v>99</v>
      </c>
      <c r="M5" s="38" t="s">
        <v>705</v>
      </c>
    </row>
    <row r="6" spans="1:13" s="1" customFormat="1" ht="18" customHeight="1">
      <c r="A6" s="6">
        <v>3</v>
      </c>
      <c r="B6" s="10" t="s">
        <v>601</v>
      </c>
      <c r="C6" s="27" t="s">
        <v>210</v>
      </c>
      <c r="D6" s="17" t="s">
        <v>459</v>
      </c>
      <c r="E6" s="27" t="s">
        <v>460</v>
      </c>
      <c r="F6" s="6">
        <v>6024</v>
      </c>
      <c r="G6" s="6">
        <v>19</v>
      </c>
      <c r="H6" s="6">
        <v>20</v>
      </c>
      <c r="I6" s="6">
        <v>20</v>
      </c>
      <c r="J6" s="6">
        <v>20</v>
      </c>
      <c r="K6" s="6">
        <v>20</v>
      </c>
      <c r="L6" s="6">
        <f t="shared" si="0"/>
        <v>99</v>
      </c>
      <c r="M6" s="38" t="s">
        <v>705</v>
      </c>
    </row>
    <row r="7" spans="1:13" s="1" customFormat="1" ht="18" customHeight="1">
      <c r="A7" s="6">
        <v>4</v>
      </c>
      <c r="B7" s="13" t="s">
        <v>137</v>
      </c>
      <c r="C7" s="11" t="s">
        <v>138</v>
      </c>
      <c r="D7" s="36" t="s">
        <v>611</v>
      </c>
      <c r="E7" s="11" t="s">
        <v>171</v>
      </c>
      <c r="F7" s="6">
        <v>6049</v>
      </c>
      <c r="G7" s="6">
        <v>19</v>
      </c>
      <c r="H7" s="6">
        <v>20</v>
      </c>
      <c r="I7" s="6">
        <v>20</v>
      </c>
      <c r="J7" s="6">
        <v>20</v>
      </c>
      <c r="K7" s="6">
        <v>20</v>
      </c>
      <c r="L7" s="6">
        <f t="shared" si="0"/>
        <v>99</v>
      </c>
      <c r="M7" s="38" t="s">
        <v>705</v>
      </c>
    </row>
    <row r="8" spans="1:13" s="1" customFormat="1" ht="18" customHeight="1">
      <c r="A8" s="6">
        <v>5</v>
      </c>
      <c r="B8" s="8" t="s">
        <v>132</v>
      </c>
      <c r="C8" s="8" t="s">
        <v>133</v>
      </c>
      <c r="D8" s="17" t="s">
        <v>611</v>
      </c>
      <c r="E8" s="8" t="s">
        <v>169</v>
      </c>
      <c r="F8" s="6">
        <v>6082</v>
      </c>
      <c r="G8" s="6">
        <v>18</v>
      </c>
      <c r="H8" s="6">
        <v>20</v>
      </c>
      <c r="I8" s="6">
        <v>20</v>
      </c>
      <c r="J8" s="6">
        <v>20</v>
      </c>
      <c r="K8" s="6">
        <v>20</v>
      </c>
      <c r="L8" s="6">
        <f t="shared" si="0"/>
        <v>98</v>
      </c>
      <c r="M8" s="38" t="s">
        <v>705</v>
      </c>
    </row>
    <row r="9" spans="1:13" s="1" customFormat="1" ht="18" customHeight="1">
      <c r="A9" s="6">
        <v>6</v>
      </c>
      <c r="B9" s="8" t="s">
        <v>373</v>
      </c>
      <c r="C9" s="8" t="s">
        <v>100</v>
      </c>
      <c r="D9" s="18" t="s">
        <v>385</v>
      </c>
      <c r="E9" s="8" t="s">
        <v>398</v>
      </c>
      <c r="F9" s="6">
        <v>6090</v>
      </c>
      <c r="G9" s="6">
        <v>18</v>
      </c>
      <c r="H9" s="6">
        <v>20</v>
      </c>
      <c r="I9" s="6">
        <v>20</v>
      </c>
      <c r="J9" s="6">
        <v>20</v>
      </c>
      <c r="K9" s="6">
        <v>20</v>
      </c>
      <c r="L9" s="6">
        <f t="shared" si="0"/>
        <v>98</v>
      </c>
      <c r="M9" s="38" t="s">
        <v>705</v>
      </c>
    </row>
    <row r="10" spans="1:13" s="1" customFormat="1" ht="18" customHeight="1" thickBot="1">
      <c r="A10" s="43">
        <v>7</v>
      </c>
      <c r="B10" s="43" t="s">
        <v>90</v>
      </c>
      <c r="C10" s="43" t="s">
        <v>101</v>
      </c>
      <c r="D10" s="48" t="s">
        <v>91</v>
      </c>
      <c r="E10" s="43"/>
      <c r="F10" s="43">
        <v>6039</v>
      </c>
      <c r="G10" s="43">
        <v>19</v>
      </c>
      <c r="H10" s="43">
        <v>20</v>
      </c>
      <c r="I10" s="43">
        <v>20</v>
      </c>
      <c r="J10" s="43">
        <v>15</v>
      </c>
      <c r="K10" s="43">
        <v>20</v>
      </c>
      <c r="L10" s="43">
        <f t="shared" si="0"/>
        <v>94</v>
      </c>
      <c r="M10" s="46" t="s">
        <v>705</v>
      </c>
    </row>
    <row r="11" spans="1:13" s="1" customFormat="1" ht="18" customHeight="1">
      <c r="A11" s="39">
        <v>8</v>
      </c>
      <c r="B11" s="49" t="s">
        <v>48</v>
      </c>
      <c r="C11" s="49" t="s">
        <v>49</v>
      </c>
      <c r="D11" s="50" t="s">
        <v>50</v>
      </c>
      <c r="E11" s="49" t="s">
        <v>60</v>
      </c>
      <c r="F11" s="39">
        <v>6073</v>
      </c>
      <c r="G11" s="39">
        <v>19</v>
      </c>
      <c r="H11" s="39">
        <v>20</v>
      </c>
      <c r="I11" s="39">
        <v>20</v>
      </c>
      <c r="J11" s="39">
        <v>12</v>
      </c>
      <c r="K11" s="39">
        <v>20</v>
      </c>
      <c r="L11" s="39">
        <f t="shared" si="0"/>
        <v>91</v>
      </c>
      <c r="M11" s="42" t="s">
        <v>706</v>
      </c>
    </row>
    <row r="12" spans="1:13" s="1" customFormat="1" ht="18" customHeight="1">
      <c r="A12" s="6">
        <v>9</v>
      </c>
      <c r="B12" s="8" t="s">
        <v>124</v>
      </c>
      <c r="C12" s="8" t="s">
        <v>125</v>
      </c>
      <c r="D12" s="18" t="s">
        <v>611</v>
      </c>
      <c r="E12" s="8" t="s">
        <v>165</v>
      </c>
      <c r="F12" s="6">
        <v>6018</v>
      </c>
      <c r="G12" s="6">
        <v>20</v>
      </c>
      <c r="H12" s="6">
        <v>20</v>
      </c>
      <c r="I12" s="6">
        <v>20</v>
      </c>
      <c r="J12" s="6">
        <v>10</v>
      </c>
      <c r="K12" s="6">
        <v>20</v>
      </c>
      <c r="L12" s="6">
        <f t="shared" si="0"/>
        <v>90</v>
      </c>
      <c r="M12" s="38" t="s">
        <v>706</v>
      </c>
    </row>
    <row r="13" spans="1:13" s="1" customFormat="1" ht="18" customHeight="1">
      <c r="A13" s="6">
        <v>10</v>
      </c>
      <c r="B13" s="10" t="s">
        <v>485</v>
      </c>
      <c r="C13" s="10" t="s">
        <v>617</v>
      </c>
      <c r="D13" s="19" t="s">
        <v>486</v>
      </c>
      <c r="E13" s="10" t="s">
        <v>490</v>
      </c>
      <c r="F13" s="6">
        <v>6025</v>
      </c>
      <c r="G13" s="6">
        <v>20</v>
      </c>
      <c r="H13" s="6">
        <v>20</v>
      </c>
      <c r="I13" s="6">
        <v>20</v>
      </c>
      <c r="J13" s="6">
        <v>10</v>
      </c>
      <c r="K13" s="6">
        <v>20</v>
      </c>
      <c r="L13" s="6">
        <f t="shared" si="0"/>
        <v>90</v>
      </c>
      <c r="M13" s="38" t="s">
        <v>706</v>
      </c>
    </row>
    <row r="14" spans="1:13" s="1" customFormat="1" ht="18" customHeight="1">
      <c r="A14" s="6">
        <v>11</v>
      </c>
      <c r="B14" s="6" t="s">
        <v>126</v>
      </c>
      <c r="C14" s="6" t="s">
        <v>127</v>
      </c>
      <c r="D14" s="18" t="s">
        <v>611</v>
      </c>
      <c r="E14" s="6" t="s">
        <v>166</v>
      </c>
      <c r="F14" s="6">
        <v>6033</v>
      </c>
      <c r="G14" s="6">
        <v>20</v>
      </c>
      <c r="H14" s="6">
        <v>20</v>
      </c>
      <c r="I14" s="6">
        <v>20</v>
      </c>
      <c r="J14" s="6">
        <v>8</v>
      </c>
      <c r="K14" s="6">
        <v>20</v>
      </c>
      <c r="L14" s="6">
        <f t="shared" si="0"/>
        <v>88</v>
      </c>
      <c r="M14" s="38" t="s">
        <v>706</v>
      </c>
    </row>
    <row r="15" spans="1:13" s="1" customFormat="1" ht="18" customHeight="1">
      <c r="A15" s="6">
        <v>12</v>
      </c>
      <c r="B15" s="6" t="s">
        <v>530</v>
      </c>
      <c r="C15" s="6" t="s">
        <v>538</v>
      </c>
      <c r="D15" s="17" t="s">
        <v>536</v>
      </c>
      <c r="E15" s="6" t="s">
        <v>533</v>
      </c>
      <c r="F15" s="6">
        <v>6022</v>
      </c>
      <c r="G15" s="6">
        <v>12</v>
      </c>
      <c r="H15" s="6">
        <v>20</v>
      </c>
      <c r="I15" s="6">
        <v>20</v>
      </c>
      <c r="J15" s="6">
        <v>15</v>
      </c>
      <c r="K15" s="6">
        <v>20</v>
      </c>
      <c r="L15" s="6">
        <f t="shared" si="0"/>
        <v>87</v>
      </c>
      <c r="M15" s="38" t="s">
        <v>706</v>
      </c>
    </row>
    <row r="16" spans="1:13" s="1" customFormat="1" ht="18" customHeight="1">
      <c r="A16" s="6">
        <v>13</v>
      </c>
      <c r="B16" s="12" t="s">
        <v>131</v>
      </c>
      <c r="C16" s="12" t="s">
        <v>44</v>
      </c>
      <c r="D16" s="17" t="s">
        <v>611</v>
      </c>
      <c r="E16" s="12"/>
      <c r="F16" s="6">
        <v>6030</v>
      </c>
      <c r="G16" s="6">
        <v>17</v>
      </c>
      <c r="H16" s="6">
        <v>20</v>
      </c>
      <c r="I16" s="6">
        <v>20</v>
      </c>
      <c r="J16" s="6">
        <v>10</v>
      </c>
      <c r="K16" s="6">
        <v>20</v>
      </c>
      <c r="L16" s="6">
        <f t="shared" si="0"/>
        <v>87</v>
      </c>
      <c r="M16" s="38" t="s">
        <v>706</v>
      </c>
    </row>
    <row r="17" spans="1:13" s="1" customFormat="1" ht="18" customHeight="1">
      <c r="A17" s="6">
        <v>14</v>
      </c>
      <c r="B17" s="6" t="s">
        <v>589</v>
      </c>
      <c r="C17" s="6" t="s">
        <v>582</v>
      </c>
      <c r="D17" s="17" t="s">
        <v>584</v>
      </c>
      <c r="E17" s="6"/>
      <c r="F17" s="6">
        <v>6089</v>
      </c>
      <c r="G17" s="6">
        <v>16</v>
      </c>
      <c r="H17" s="6">
        <v>20</v>
      </c>
      <c r="I17" s="6">
        <v>10</v>
      </c>
      <c r="J17" s="6">
        <v>20</v>
      </c>
      <c r="K17" s="6">
        <v>20</v>
      </c>
      <c r="L17" s="6">
        <f t="shared" si="0"/>
        <v>86</v>
      </c>
      <c r="M17" s="38" t="s">
        <v>706</v>
      </c>
    </row>
    <row r="18" spans="1:13" s="1" customFormat="1" ht="18" customHeight="1">
      <c r="A18" s="6">
        <v>15</v>
      </c>
      <c r="B18" s="6" t="s">
        <v>518</v>
      </c>
      <c r="C18" s="6" t="s">
        <v>243</v>
      </c>
      <c r="D18" s="17" t="s">
        <v>519</v>
      </c>
      <c r="E18" s="6"/>
      <c r="F18" s="6">
        <v>6019</v>
      </c>
      <c r="G18" s="6">
        <v>17</v>
      </c>
      <c r="H18" s="6">
        <v>20</v>
      </c>
      <c r="I18" s="6">
        <v>20</v>
      </c>
      <c r="J18" s="6">
        <v>8</v>
      </c>
      <c r="K18" s="6">
        <v>20</v>
      </c>
      <c r="L18" s="6">
        <f t="shared" si="0"/>
        <v>85</v>
      </c>
      <c r="M18" s="38" t="s">
        <v>706</v>
      </c>
    </row>
    <row r="19" spans="1:13" s="1" customFormat="1" ht="18" customHeight="1" thickBot="1">
      <c r="A19" s="43">
        <v>16</v>
      </c>
      <c r="B19" s="53" t="s">
        <v>54</v>
      </c>
      <c r="C19" s="53" t="s">
        <v>52</v>
      </c>
      <c r="D19" s="54" t="s">
        <v>55</v>
      </c>
      <c r="E19" s="53" t="s">
        <v>62</v>
      </c>
      <c r="F19" s="43">
        <v>6055</v>
      </c>
      <c r="G19" s="43">
        <v>20</v>
      </c>
      <c r="H19" s="43">
        <v>15</v>
      </c>
      <c r="I19" s="43">
        <v>10</v>
      </c>
      <c r="J19" s="43">
        <v>20</v>
      </c>
      <c r="K19" s="43">
        <v>20</v>
      </c>
      <c r="L19" s="43">
        <f t="shared" si="0"/>
        <v>85</v>
      </c>
      <c r="M19" s="46" t="s">
        <v>706</v>
      </c>
    </row>
    <row r="20" spans="1:13" s="1" customFormat="1" ht="18" customHeight="1">
      <c r="A20" s="39">
        <v>17</v>
      </c>
      <c r="B20" s="49" t="s">
        <v>141</v>
      </c>
      <c r="C20" s="49" t="s">
        <v>142</v>
      </c>
      <c r="D20" s="41" t="s">
        <v>611</v>
      </c>
      <c r="E20" s="49" t="s">
        <v>173</v>
      </c>
      <c r="F20" s="39">
        <v>6001</v>
      </c>
      <c r="G20" s="39">
        <v>19</v>
      </c>
      <c r="H20" s="39">
        <v>0</v>
      </c>
      <c r="I20" s="39">
        <v>20</v>
      </c>
      <c r="J20" s="39">
        <v>20</v>
      </c>
      <c r="K20" s="39">
        <v>20</v>
      </c>
      <c r="L20" s="39">
        <f t="shared" si="0"/>
        <v>79</v>
      </c>
      <c r="M20" s="42" t="s">
        <v>707</v>
      </c>
    </row>
    <row r="21" spans="1:13" s="1" customFormat="1" ht="18" customHeight="1">
      <c r="A21" s="6">
        <v>18</v>
      </c>
      <c r="B21" s="11" t="s">
        <v>591</v>
      </c>
      <c r="C21" s="11" t="s">
        <v>212</v>
      </c>
      <c r="D21" s="20" t="s">
        <v>587</v>
      </c>
      <c r="E21" s="11" t="s">
        <v>2</v>
      </c>
      <c r="F21" s="6">
        <v>6017</v>
      </c>
      <c r="G21" s="6">
        <v>19</v>
      </c>
      <c r="H21" s="6">
        <v>20</v>
      </c>
      <c r="I21" s="6">
        <v>20</v>
      </c>
      <c r="J21" s="6">
        <v>0</v>
      </c>
      <c r="K21" s="6">
        <v>20</v>
      </c>
      <c r="L21" s="6">
        <f t="shared" si="0"/>
        <v>79</v>
      </c>
      <c r="M21" s="38" t="s">
        <v>707</v>
      </c>
    </row>
    <row r="22" spans="1:13" s="1" customFormat="1" ht="18" customHeight="1">
      <c r="A22" s="6">
        <v>19</v>
      </c>
      <c r="B22" s="6" t="s">
        <v>143</v>
      </c>
      <c r="C22" s="6" t="s">
        <v>144</v>
      </c>
      <c r="D22" s="18" t="s">
        <v>611</v>
      </c>
      <c r="E22" s="6" t="s">
        <v>174</v>
      </c>
      <c r="F22" s="6">
        <v>6027</v>
      </c>
      <c r="G22" s="6">
        <v>19</v>
      </c>
      <c r="H22" s="6">
        <v>20</v>
      </c>
      <c r="I22" s="6">
        <v>20</v>
      </c>
      <c r="J22" s="6">
        <v>0</v>
      </c>
      <c r="K22" s="6">
        <v>20</v>
      </c>
      <c r="L22" s="6">
        <f t="shared" si="0"/>
        <v>79</v>
      </c>
      <c r="M22" s="38" t="s">
        <v>707</v>
      </c>
    </row>
    <row r="23" spans="1:13" s="1" customFormat="1" ht="18" customHeight="1">
      <c r="A23" s="6">
        <v>20</v>
      </c>
      <c r="B23" s="6" t="s">
        <v>97</v>
      </c>
      <c r="C23" s="6" t="s">
        <v>98</v>
      </c>
      <c r="D23" s="17" t="s">
        <v>95</v>
      </c>
      <c r="E23" s="6"/>
      <c r="F23" s="6">
        <v>6080</v>
      </c>
      <c r="G23" s="6">
        <v>19</v>
      </c>
      <c r="H23" s="6">
        <v>0</v>
      </c>
      <c r="I23" s="6">
        <v>20</v>
      </c>
      <c r="J23" s="6">
        <v>20</v>
      </c>
      <c r="K23" s="6">
        <v>20</v>
      </c>
      <c r="L23" s="6">
        <f t="shared" si="0"/>
        <v>79</v>
      </c>
      <c r="M23" s="38" t="s">
        <v>707</v>
      </c>
    </row>
    <row r="24" spans="1:13" s="1" customFormat="1" ht="18" customHeight="1">
      <c r="A24" s="6">
        <v>21</v>
      </c>
      <c r="B24" s="6" t="s">
        <v>543</v>
      </c>
      <c r="C24" s="6" t="s">
        <v>406</v>
      </c>
      <c r="D24" s="17" t="s">
        <v>545</v>
      </c>
      <c r="E24" s="6" t="s">
        <v>548</v>
      </c>
      <c r="F24" s="6">
        <v>6053</v>
      </c>
      <c r="G24" s="6">
        <v>18</v>
      </c>
      <c r="H24" s="6">
        <v>20</v>
      </c>
      <c r="I24" s="6">
        <v>20</v>
      </c>
      <c r="J24" s="6">
        <v>0</v>
      </c>
      <c r="K24" s="6">
        <v>20</v>
      </c>
      <c r="L24" s="6">
        <f t="shared" si="0"/>
        <v>78</v>
      </c>
      <c r="M24" s="38" t="s">
        <v>707</v>
      </c>
    </row>
    <row r="25" spans="1:13" s="1" customFormat="1" ht="18" customHeight="1">
      <c r="A25" s="6">
        <v>22</v>
      </c>
      <c r="B25" s="13" t="s">
        <v>151</v>
      </c>
      <c r="C25" s="11" t="s">
        <v>152</v>
      </c>
      <c r="D25" s="36" t="s">
        <v>611</v>
      </c>
      <c r="E25" s="11" t="s">
        <v>178</v>
      </c>
      <c r="F25" s="6">
        <v>6045</v>
      </c>
      <c r="G25" s="6">
        <v>12</v>
      </c>
      <c r="H25" s="6">
        <v>20</v>
      </c>
      <c r="I25" s="6">
        <v>15</v>
      </c>
      <c r="J25" s="6">
        <v>20</v>
      </c>
      <c r="K25" s="6">
        <v>10</v>
      </c>
      <c r="L25" s="6">
        <f t="shared" si="0"/>
        <v>77</v>
      </c>
      <c r="M25" s="38" t="s">
        <v>707</v>
      </c>
    </row>
    <row r="26" spans="1:13" s="1" customFormat="1" ht="18" customHeight="1">
      <c r="A26" s="6">
        <v>23</v>
      </c>
      <c r="B26" s="8" t="s">
        <v>369</v>
      </c>
      <c r="C26" s="8" t="s">
        <v>384</v>
      </c>
      <c r="D26" s="18" t="s">
        <v>385</v>
      </c>
      <c r="E26" s="8" t="s">
        <v>394</v>
      </c>
      <c r="F26" s="6">
        <v>6076</v>
      </c>
      <c r="G26" s="6">
        <v>17</v>
      </c>
      <c r="H26" s="6">
        <v>20</v>
      </c>
      <c r="I26" s="6">
        <v>0</v>
      </c>
      <c r="J26" s="6">
        <v>20</v>
      </c>
      <c r="K26" s="6">
        <v>20</v>
      </c>
      <c r="L26" s="6">
        <f t="shared" si="0"/>
        <v>77</v>
      </c>
      <c r="M26" s="38" t="s">
        <v>707</v>
      </c>
    </row>
    <row r="27" spans="1:13" s="1" customFormat="1" ht="18" customHeight="1">
      <c r="A27" s="6">
        <v>24</v>
      </c>
      <c r="B27" s="8" t="s">
        <v>58</v>
      </c>
      <c r="C27" s="8" t="s">
        <v>52</v>
      </c>
      <c r="D27" s="18" t="s">
        <v>55</v>
      </c>
      <c r="E27" s="8" t="s">
        <v>64</v>
      </c>
      <c r="F27" s="6">
        <v>6075</v>
      </c>
      <c r="G27" s="6">
        <v>20</v>
      </c>
      <c r="H27" s="6">
        <v>15</v>
      </c>
      <c r="I27" s="6">
        <v>20</v>
      </c>
      <c r="J27" s="6">
        <v>0</v>
      </c>
      <c r="K27" s="6">
        <v>20</v>
      </c>
      <c r="L27" s="6">
        <f t="shared" si="0"/>
        <v>75</v>
      </c>
      <c r="M27" s="38" t="s">
        <v>707</v>
      </c>
    </row>
    <row r="28" spans="1:13" s="1" customFormat="1" ht="18" customHeight="1">
      <c r="A28" s="6">
        <v>25</v>
      </c>
      <c r="B28" s="6" t="s">
        <v>20</v>
      </c>
      <c r="C28" s="6" t="s">
        <v>22</v>
      </c>
      <c r="D28" s="17" t="s">
        <v>22</v>
      </c>
      <c r="E28" s="6" t="s">
        <v>26</v>
      </c>
      <c r="F28" s="6">
        <v>6060</v>
      </c>
      <c r="G28" s="6">
        <v>2</v>
      </c>
      <c r="H28" s="6">
        <v>20</v>
      </c>
      <c r="I28" s="6">
        <v>20</v>
      </c>
      <c r="J28" s="6">
        <v>10</v>
      </c>
      <c r="K28" s="6">
        <v>20</v>
      </c>
      <c r="L28" s="6">
        <f t="shared" si="0"/>
        <v>72</v>
      </c>
      <c r="M28" s="38" t="s">
        <v>707</v>
      </c>
    </row>
    <row r="29" spans="1:13" s="1" customFormat="1" ht="18" customHeight="1">
      <c r="A29" s="6">
        <v>26</v>
      </c>
      <c r="B29" s="6" t="s">
        <v>549</v>
      </c>
      <c r="C29" s="6" t="s">
        <v>550</v>
      </c>
      <c r="D29" s="17" t="s">
        <v>551</v>
      </c>
      <c r="E29" s="6"/>
      <c r="F29" s="6">
        <v>6081</v>
      </c>
      <c r="G29" s="6">
        <v>17</v>
      </c>
      <c r="H29" s="6">
        <v>20</v>
      </c>
      <c r="I29" s="6">
        <v>15</v>
      </c>
      <c r="J29" s="6">
        <v>10</v>
      </c>
      <c r="K29" s="6">
        <v>10</v>
      </c>
      <c r="L29" s="6">
        <f t="shared" si="0"/>
        <v>72</v>
      </c>
      <c r="M29" s="38" t="s">
        <v>707</v>
      </c>
    </row>
    <row r="30" spans="1:13" s="1" customFormat="1" ht="18" customHeight="1">
      <c r="A30" s="6">
        <v>27</v>
      </c>
      <c r="B30" s="8" t="s">
        <v>202</v>
      </c>
      <c r="C30" s="8" t="s">
        <v>386</v>
      </c>
      <c r="D30" s="18" t="s">
        <v>385</v>
      </c>
      <c r="E30" s="8" t="s">
        <v>395</v>
      </c>
      <c r="F30" s="6">
        <v>6041</v>
      </c>
      <c r="G30" s="6">
        <v>18</v>
      </c>
      <c r="H30" s="6">
        <v>0</v>
      </c>
      <c r="I30" s="6">
        <v>15</v>
      </c>
      <c r="J30" s="6">
        <v>18</v>
      </c>
      <c r="K30" s="6">
        <v>20</v>
      </c>
      <c r="L30" s="6">
        <f t="shared" si="0"/>
        <v>71</v>
      </c>
      <c r="M30" s="38" t="s">
        <v>707</v>
      </c>
    </row>
    <row r="31" spans="1:13" s="1" customFormat="1" ht="18" customHeight="1">
      <c r="A31" s="6">
        <v>28</v>
      </c>
      <c r="B31" s="6" t="s">
        <v>149</v>
      </c>
      <c r="C31" s="6" t="s">
        <v>144</v>
      </c>
      <c r="D31" s="18" t="s">
        <v>611</v>
      </c>
      <c r="E31" s="6" t="s">
        <v>176</v>
      </c>
      <c r="F31" s="6">
        <v>6061</v>
      </c>
      <c r="G31" s="6">
        <v>19</v>
      </c>
      <c r="H31" s="6">
        <v>20</v>
      </c>
      <c r="I31" s="6">
        <v>10</v>
      </c>
      <c r="J31" s="6">
        <v>2</v>
      </c>
      <c r="K31" s="6">
        <v>20</v>
      </c>
      <c r="L31" s="6">
        <f t="shared" si="0"/>
        <v>71</v>
      </c>
      <c r="M31" s="38" t="s">
        <v>707</v>
      </c>
    </row>
    <row r="32" spans="1:13" s="1" customFormat="1" ht="18" customHeight="1">
      <c r="A32" s="6">
        <v>29</v>
      </c>
      <c r="B32" s="8" t="s">
        <v>46</v>
      </c>
      <c r="C32" s="8" t="s">
        <v>47</v>
      </c>
      <c r="D32" s="18" t="s">
        <v>610</v>
      </c>
      <c r="E32" s="8" t="s">
        <v>59</v>
      </c>
      <c r="F32" s="6">
        <v>6010</v>
      </c>
      <c r="G32" s="6">
        <v>20</v>
      </c>
      <c r="H32" s="6">
        <v>20</v>
      </c>
      <c r="I32" s="6">
        <v>5</v>
      </c>
      <c r="J32" s="6">
        <v>5</v>
      </c>
      <c r="K32" s="6">
        <v>20</v>
      </c>
      <c r="L32" s="6">
        <f t="shared" si="0"/>
        <v>70</v>
      </c>
      <c r="M32" s="38" t="s">
        <v>707</v>
      </c>
    </row>
    <row r="33" spans="1:13" s="1" customFormat="1" ht="18" customHeight="1" thickBot="1">
      <c r="A33" s="43">
        <v>30</v>
      </c>
      <c r="B33" s="44" t="s">
        <v>604</v>
      </c>
      <c r="C33" s="44" t="s">
        <v>200</v>
      </c>
      <c r="D33" s="48" t="s">
        <v>459</v>
      </c>
      <c r="E33" s="44" t="s">
        <v>461</v>
      </c>
      <c r="F33" s="43">
        <v>6015</v>
      </c>
      <c r="G33" s="43">
        <v>17</v>
      </c>
      <c r="H33" s="43">
        <v>18</v>
      </c>
      <c r="I33" s="43">
        <v>10</v>
      </c>
      <c r="J33" s="43">
        <v>5</v>
      </c>
      <c r="K33" s="43">
        <v>20</v>
      </c>
      <c r="L33" s="43">
        <f t="shared" si="0"/>
        <v>70</v>
      </c>
      <c r="M33" s="46" t="s">
        <v>707</v>
      </c>
    </row>
    <row r="34" spans="1:13" s="1" customFormat="1" ht="18" customHeight="1">
      <c r="A34" s="39">
        <v>31</v>
      </c>
      <c r="B34" s="55" t="s">
        <v>487</v>
      </c>
      <c r="C34" s="55" t="s">
        <v>489</v>
      </c>
      <c r="D34" s="56" t="s">
        <v>488</v>
      </c>
      <c r="E34" s="55" t="s">
        <v>491</v>
      </c>
      <c r="F34" s="39">
        <v>6062</v>
      </c>
      <c r="G34" s="39">
        <v>19</v>
      </c>
      <c r="H34" s="39">
        <v>0</v>
      </c>
      <c r="I34" s="39">
        <v>10</v>
      </c>
      <c r="J34" s="39">
        <v>20</v>
      </c>
      <c r="K34" s="39">
        <v>20</v>
      </c>
      <c r="L34" s="39">
        <f t="shared" si="0"/>
        <v>69</v>
      </c>
      <c r="M34" s="42" t="s">
        <v>708</v>
      </c>
    </row>
    <row r="35" spans="1:13" s="1" customFormat="1" ht="18" customHeight="1">
      <c r="A35" s="6">
        <v>32</v>
      </c>
      <c r="B35" s="6" t="s">
        <v>588</v>
      </c>
      <c r="C35" s="6" t="s">
        <v>593</v>
      </c>
      <c r="D35" s="17" t="s">
        <v>585</v>
      </c>
      <c r="E35" s="6"/>
      <c r="F35" s="6">
        <v>6085</v>
      </c>
      <c r="G35" s="6">
        <v>18</v>
      </c>
      <c r="H35" s="6">
        <v>0</v>
      </c>
      <c r="I35" s="6">
        <v>10</v>
      </c>
      <c r="J35" s="6">
        <v>20</v>
      </c>
      <c r="K35" s="6">
        <v>20</v>
      </c>
      <c r="L35" s="6">
        <f t="shared" si="0"/>
        <v>68</v>
      </c>
      <c r="M35" s="38" t="s">
        <v>708</v>
      </c>
    </row>
    <row r="36" spans="1:13" s="1" customFormat="1" ht="18" customHeight="1">
      <c r="A36" s="6">
        <v>33</v>
      </c>
      <c r="B36" s="7" t="s">
        <v>150</v>
      </c>
      <c r="C36" s="7" t="s">
        <v>135</v>
      </c>
      <c r="D36" s="31" t="s">
        <v>611</v>
      </c>
      <c r="E36" s="8" t="s">
        <v>177</v>
      </c>
      <c r="F36" s="6">
        <v>6063</v>
      </c>
      <c r="G36" s="6">
        <v>19</v>
      </c>
      <c r="H36" s="6">
        <v>20</v>
      </c>
      <c r="I36" s="6">
        <v>20</v>
      </c>
      <c r="J36" s="6">
        <v>8</v>
      </c>
      <c r="K36" s="6">
        <v>0</v>
      </c>
      <c r="L36" s="6">
        <f aca="true" t="shared" si="1" ref="L36:L67">SUM(G36:K36)</f>
        <v>67</v>
      </c>
      <c r="M36" s="38" t="s">
        <v>708</v>
      </c>
    </row>
    <row r="37" spans="1:13" s="1" customFormat="1" ht="18" customHeight="1">
      <c r="A37" s="6">
        <v>34</v>
      </c>
      <c r="B37" s="8" t="s">
        <v>371</v>
      </c>
      <c r="C37" s="6" t="s">
        <v>387</v>
      </c>
      <c r="D37" s="18" t="s">
        <v>385</v>
      </c>
      <c r="E37" s="8" t="s">
        <v>397</v>
      </c>
      <c r="F37" s="6">
        <v>6088</v>
      </c>
      <c r="G37" s="6">
        <v>19</v>
      </c>
      <c r="H37" s="6">
        <v>20</v>
      </c>
      <c r="I37" s="6">
        <v>0</v>
      </c>
      <c r="J37" s="6">
        <v>8</v>
      </c>
      <c r="K37" s="6">
        <v>20</v>
      </c>
      <c r="L37" s="6">
        <f t="shared" si="1"/>
        <v>67</v>
      </c>
      <c r="M37" s="38" t="s">
        <v>708</v>
      </c>
    </row>
    <row r="38" spans="1:13" s="1" customFormat="1" ht="18" customHeight="1">
      <c r="A38" s="6">
        <v>35</v>
      </c>
      <c r="B38" s="8" t="s">
        <v>155</v>
      </c>
      <c r="C38" s="8" t="s">
        <v>156</v>
      </c>
      <c r="D38" s="17" t="s">
        <v>160</v>
      </c>
      <c r="E38" s="8" t="s">
        <v>180</v>
      </c>
      <c r="F38" s="6">
        <v>6003</v>
      </c>
      <c r="G38" s="6">
        <v>18</v>
      </c>
      <c r="H38" s="6">
        <v>0</v>
      </c>
      <c r="I38" s="6">
        <v>20</v>
      </c>
      <c r="J38" s="6">
        <v>8</v>
      </c>
      <c r="K38" s="6">
        <v>20</v>
      </c>
      <c r="L38" s="6">
        <f t="shared" si="1"/>
        <v>66</v>
      </c>
      <c r="M38" s="38" t="s">
        <v>708</v>
      </c>
    </row>
    <row r="39" spans="1:13" s="1" customFormat="1" ht="18" customHeight="1">
      <c r="A39" s="6">
        <v>36</v>
      </c>
      <c r="B39" s="6" t="s">
        <v>21</v>
      </c>
      <c r="C39" s="6" t="s">
        <v>24</v>
      </c>
      <c r="D39" s="17" t="s">
        <v>16</v>
      </c>
      <c r="E39" s="6" t="s">
        <v>27</v>
      </c>
      <c r="F39" s="6">
        <v>6052</v>
      </c>
      <c r="G39" s="6">
        <v>17</v>
      </c>
      <c r="H39" s="6">
        <v>20</v>
      </c>
      <c r="I39" s="6">
        <v>20</v>
      </c>
      <c r="J39" s="6">
        <v>8</v>
      </c>
      <c r="K39" s="6">
        <v>0</v>
      </c>
      <c r="L39" s="6">
        <f t="shared" si="1"/>
        <v>65</v>
      </c>
      <c r="M39" s="38" t="s">
        <v>708</v>
      </c>
    </row>
    <row r="40" spans="1:13" s="1" customFormat="1" ht="18" customHeight="1">
      <c r="A40" s="6">
        <v>37</v>
      </c>
      <c r="B40" s="6" t="s">
        <v>129</v>
      </c>
      <c r="C40" s="6" t="s">
        <v>127</v>
      </c>
      <c r="D40" s="18" t="s">
        <v>611</v>
      </c>
      <c r="E40" s="6" t="s">
        <v>166</v>
      </c>
      <c r="F40" s="6">
        <v>6051</v>
      </c>
      <c r="G40" s="6">
        <v>19</v>
      </c>
      <c r="H40" s="6">
        <v>5</v>
      </c>
      <c r="I40" s="6">
        <v>20</v>
      </c>
      <c r="J40" s="6">
        <v>0</v>
      </c>
      <c r="K40" s="6">
        <v>20</v>
      </c>
      <c r="L40" s="6">
        <f t="shared" si="1"/>
        <v>64</v>
      </c>
      <c r="M40" s="38" t="s">
        <v>708</v>
      </c>
    </row>
    <row r="41" spans="1:13" s="1" customFormat="1" ht="18" customHeight="1">
      <c r="A41" s="6">
        <v>38</v>
      </c>
      <c r="B41" s="13" t="s">
        <v>96</v>
      </c>
      <c r="C41" s="6" t="s">
        <v>69</v>
      </c>
      <c r="D41" s="17" t="s">
        <v>95</v>
      </c>
      <c r="E41" s="6"/>
      <c r="F41" s="6">
        <v>6068</v>
      </c>
      <c r="G41" s="6">
        <v>14</v>
      </c>
      <c r="H41" s="6">
        <v>5</v>
      </c>
      <c r="I41" s="6">
        <v>20</v>
      </c>
      <c r="J41" s="6">
        <v>5</v>
      </c>
      <c r="K41" s="6">
        <v>20</v>
      </c>
      <c r="L41" s="6">
        <f t="shared" si="1"/>
        <v>64</v>
      </c>
      <c r="M41" s="38" t="s">
        <v>708</v>
      </c>
    </row>
    <row r="42" spans="1:13" s="1" customFormat="1" ht="18" customHeight="1">
      <c r="A42" s="6">
        <v>39</v>
      </c>
      <c r="B42" s="7" t="s">
        <v>146</v>
      </c>
      <c r="C42" s="7" t="s">
        <v>147</v>
      </c>
      <c r="D42" s="31" t="s">
        <v>611</v>
      </c>
      <c r="E42" s="8" t="s">
        <v>175</v>
      </c>
      <c r="F42" s="6">
        <v>6084</v>
      </c>
      <c r="G42" s="6">
        <v>0</v>
      </c>
      <c r="H42" s="6">
        <v>5</v>
      </c>
      <c r="I42" s="6">
        <v>20</v>
      </c>
      <c r="J42" s="6">
        <v>18</v>
      </c>
      <c r="K42" s="6">
        <v>20</v>
      </c>
      <c r="L42" s="6">
        <f t="shared" si="1"/>
        <v>63</v>
      </c>
      <c r="M42" s="38" t="s">
        <v>708</v>
      </c>
    </row>
    <row r="43" spans="1:13" s="1" customFormat="1" ht="18" customHeight="1">
      <c r="A43" s="6">
        <v>40</v>
      </c>
      <c r="B43" s="6" t="s">
        <v>522</v>
      </c>
      <c r="C43" s="6" t="s">
        <v>523</v>
      </c>
      <c r="D43" s="17" t="s">
        <v>519</v>
      </c>
      <c r="E43" s="6"/>
      <c r="F43" s="6">
        <v>6079</v>
      </c>
      <c r="G43" s="6">
        <v>17</v>
      </c>
      <c r="H43" s="6">
        <v>5</v>
      </c>
      <c r="I43" s="6">
        <v>20</v>
      </c>
      <c r="J43" s="6">
        <v>0</v>
      </c>
      <c r="K43" s="6">
        <v>20</v>
      </c>
      <c r="L43" s="6">
        <f t="shared" si="1"/>
        <v>62</v>
      </c>
      <c r="M43" s="38" t="s">
        <v>708</v>
      </c>
    </row>
    <row r="44" spans="1:13" s="1" customFormat="1" ht="18" customHeight="1">
      <c r="A44" s="6">
        <v>41</v>
      </c>
      <c r="B44" s="9" t="s">
        <v>157</v>
      </c>
      <c r="C44" s="9" t="s">
        <v>158</v>
      </c>
      <c r="D44" s="17" t="s">
        <v>611</v>
      </c>
      <c r="E44" s="9" t="s">
        <v>181</v>
      </c>
      <c r="F44" s="6">
        <v>6095</v>
      </c>
      <c r="G44" s="6">
        <v>16</v>
      </c>
      <c r="H44" s="6">
        <v>5</v>
      </c>
      <c r="I44" s="6">
        <v>10</v>
      </c>
      <c r="J44" s="6">
        <v>10</v>
      </c>
      <c r="K44" s="6">
        <v>20</v>
      </c>
      <c r="L44" s="6">
        <f t="shared" si="1"/>
        <v>61</v>
      </c>
      <c r="M44" s="38" t="s">
        <v>708</v>
      </c>
    </row>
    <row r="45" spans="1:13" s="1" customFormat="1" ht="18" customHeight="1">
      <c r="A45" s="6">
        <v>42</v>
      </c>
      <c r="B45" s="8" t="s">
        <v>372</v>
      </c>
      <c r="C45" s="8" t="s">
        <v>100</v>
      </c>
      <c r="D45" s="18" t="s">
        <v>385</v>
      </c>
      <c r="E45" s="8" t="s">
        <v>396</v>
      </c>
      <c r="F45" s="6">
        <v>6029</v>
      </c>
      <c r="G45" s="6">
        <v>19</v>
      </c>
      <c r="H45" s="6">
        <v>20</v>
      </c>
      <c r="I45" s="6">
        <v>10</v>
      </c>
      <c r="J45" s="6">
        <v>11</v>
      </c>
      <c r="K45" s="6">
        <v>0</v>
      </c>
      <c r="L45" s="6">
        <f t="shared" si="1"/>
        <v>60</v>
      </c>
      <c r="M45" s="38" t="s">
        <v>708</v>
      </c>
    </row>
    <row r="46" spans="1:13" s="1" customFormat="1" ht="18" customHeight="1">
      <c r="A46" s="6">
        <v>43</v>
      </c>
      <c r="B46" s="6" t="s">
        <v>358</v>
      </c>
      <c r="C46" s="10" t="s">
        <v>105</v>
      </c>
      <c r="D46" s="19" t="s">
        <v>606</v>
      </c>
      <c r="E46" s="6" t="s">
        <v>355</v>
      </c>
      <c r="F46" s="6">
        <v>6005</v>
      </c>
      <c r="G46" s="6">
        <v>19</v>
      </c>
      <c r="H46" s="6">
        <v>0</v>
      </c>
      <c r="I46" s="6">
        <v>20</v>
      </c>
      <c r="J46" s="6">
        <v>0</v>
      </c>
      <c r="K46" s="6">
        <v>20</v>
      </c>
      <c r="L46" s="6">
        <f t="shared" si="1"/>
        <v>59</v>
      </c>
      <c r="M46" s="38" t="s">
        <v>708</v>
      </c>
    </row>
    <row r="47" spans="1:13" s="1" customFormat="1" ht="18" customHeight="1">
      <c r="A47" s="6">
        <v>44</v>
      </c>
      <c r="B47" s="6" t="s">
        <v>597</v>
      </c>
      <c r="C47" s="6" t="s">
        <v>618</v>
      </c>
      <c r="D47" s="17" t="s">
        <v>35</v>
      </c>
      <c r="E47" s="6" t="s">
        <v>33</v>
      </c>
      <c r="F47" s="6">
        <v>6012</v>
      </c>
      <c r="G47" s="6">
        <v>12</v>
      </c>
      <c r="H47" s="6">
        <v>20</v>
      </c>
      <c r="I47" s="6">
        <v>0</v>
      </c>
      <c r="J47" s="6">
        <v>5</v>
      </c>
      <c r="K47" s="6">
        <v>20</v>
      </c>
      <c r="L47" s="6">
        <f t="shared" si="1"/>
        <v>57</v>
      </c>
      <c r="M47" s="38" t="s">
        <v>708</v>
      </c>
    </row>
    <row r="48" spans="1:13" s="1" customFormat="1" ht="18" customHeight="1">
      <c r="A48" s="6">
        <v>45</v>
      </c>
      <c r="B48" s="27" t="s">
        <v>602</v>
      </c>
      <c r="C48" s="27" t="s">
        <v>200</v>
      </c>
      <c r="D48" s="17" t="s">
        <v>459</v>
      </c>
      <c r="E48" s="27" t="s">
        <v>461</v>
      </c>
      <c r="F48" s="6">
        <v>6023</v>
      </c>
      <c r="G48" s="6">
        <v>1</v>
      </c>
      <c r="H48" s="6">
        <v>20</v>
      </c>
      <c r="I48" s="6">
        <v>15</v>
      </c>
      <c r="J48" s="6">
        <v>0</v>
      </c>
      <c r="K48" s="6">
        <v>20</v>
      </c>
      <c r="L48" s="6">
        <f t="shared" si="1"/>
        <v>56</v>
      </c>
      <c r="M48" s="38" t="s">
        <v>708</v>
      </c>
    </row>
    <row r="49" spans="1:13" s="1" customFormat="1" ht="18" customHeight="1">
      <c r="A49" s="6">
        <v>46</v>
      </c>
      <c r="B49" s="11" t="s">
        <v>590</v>
      </c>
      <c r="C49" s="11" t="s">
        <v>5</v>
      </c>
      <c r="D49" s="20" t="s">
        <v>586</v>
      </c>
      <c r="E49" s="11" t="s">
        <v>3</v>
      </c>
      <c r="F49" s="6">
        <v>6035</v>
      </c>
      <c r="G49" s="6">
        <v>14</v>
      </c>
      <c r="H49" s="6">
        <v>20</v>
      </c>
      <c r="I49" s="6">
        <v>0</v>
      </c>
      <c r="J49" s="6">
        <v>2</v>
      </c>
      <c r="K49" s="6">
        <v>20</v>
      </c>
      <c r="L49" s="6">
        <f t="shared" si="1"/>
        <v>56</v>
      </c>
      <c r="M49" s="38" t="s">
        <v>708</v>
      </c>
    </row>
    <row r="50" spans="1:13" s="1" customFormat="1" ht="18" customHeight="1">
      <c r="A50" s="6">
        <v>47</v>
      </c>
      <c r="B50" s="6" t="s">
        <v>145</v>
      </c>
      <c r="C50" s="6" t="s">
        <v>144</v>
      </c>
      <c r="D50" s="18" t="s">
        <v>611</v>
      </c>
      <c r="E50" s="6" t="s">
        <v>174</v>
      </c>
      <c r="F50" s="6">
        <v>6094</v>
      </c>
      <c r="G50" s="6">
        <v>19</v>
      </c>
      <c r="H50" s="6">
        <v>10</v>
      </c>
      <c r="I50" s="6">
        <v>0</v>
      </c>
      <c r="J50" s="6">
        <v>6</v>
      </c>
      <c r="K50" s="6">
        <v>20</v>
      </c>
      <c r="L50" s="6">
        <f t="shared" si="1"/>
        <v>55</v>
      </c>
      <c r="M50" s="38" t="s">
        <v>708</v>
      </c>
    </row>
    <row r="51" spans="1:13" s="1" customFormat="1" ht="18" customHeight="1">
      <c r="A51" s="6">
        <v>48</v>
      </c>
      <c r="B51" s="6" t="s">
        <v>94</v>
      </c>
      <c r="C51" s="6" t="s">
        <v>99</v>
      </c>
      <c r="D51" s="17" t="s">
        <v>95</v>
      </c>
      <c r="E51" s="6"/>
      <c r="F51" s="6">
        <v>6026</v>
      </c>
      <c r="G51" s="6">
        <v>14</v>
      </c>
      <c r="H51" s="6">
        <v>20</v>
      </c>
      <c r="I51" s="6">
        <v>0</v>
      </c>
      <c r="J51" s="6">
        <v>0</v>
      </c>
      <c r="K51" s="6">
        <v>20</v>
      </c>
      <c r="L51" s="6">
        <f t="shared" si="1"/>
        <v>54</v>
      </c>
      <c r="M51" s="38" t="s">
        <v>708</v>
      </c>
    </row>
    <row r="52" spans="1:13" s="1" customFormat="1" ht="18" customHeight="1">
      <c r="A52" s="6">
        <v>49</v>
      </c>
      <c r="B52" s="9" t="s">
        <v>183</v>
      </c>
      <c r="C52" s="9" t="s">
        <v>298</v>
      </c>
      <c r="D52" s="17" t="s">
        <v>611</v>
      </c>
      <c r="E52" s="6"/>
      <c r="F52" s="6">
        <v>6086</v>
      </c>
      <c r="G52" s="6">
        <v>19</v>
      </c>
      <c r="H52" s="6">
        <v>0</v>
      </c>
      <c r="I52" s="6">
        <v>0</v>
      </c>
      <c r="J52" s="6">
        <v>15</v>
      </c>
      <c r="K52" s="6">
        <v>20</v>
      </c>
      <c r="L52" s="6">
        <f t="shared" si="1"/>
        <v>54</v>
      </c>
      <c r="M52" s="38" t="s">
        <v>708</v>
      </c>
    </row>
    <row r="53" spans="1:13" s="1" customFormat="1" ht="18" customHeight="1">
      <c r="A53" s="6">
        <v>50</v>
      </c>
      <c r="B53" s="8" t="s">
        <v>159</v>
      </c>
      <c r="C53" s="8" t="s">
        <v>613</v>
      </c>
      <c r="D53" s="18" t="s">
        <v>611</v>
      </c>
      <c r="E53" s="8" t="s">
        <v>182</v>
      </c>
      <c r="F53" s="6">
        <v>6038</v>
      </c>
      <c r="G53" s="6">
        <v>16</v>
      </c>
      <c r="H53" s="6">
        <v>5</v>
      </c>
      <c r="I53" s="6">
        <v>10</v>
      </c>
      <c r="J53" s="6">
        <v>2</v>
      </c>
      <c r="K53" s="6">
        <v>20</v>
      </c>
      <c r="L53" s="6">
        <f t="shared" si="1"/>
        <v>53</v>
      </c>
      <c r="M53" s="38" t="s">
        <v>708</v>
      </c>
    </row>
    <row r="54" spans="1:13" s="1" customFormat="1" ht="18" customHeight="1">
      <c r="A54" s="6">
        <v>51</v>
      </c>
      <c r="B54" s="8" t="s">
        <v>378</v>
      </c>
      <c r="C54" s="8" t="s">
        <v>392</v>
      </c>
      <c r="D54" s="18" t="s">
        <v>385</v>
      </c>
      <c r="E54" s="8" t="s">
        <v>403</v>
      </c>
      <c r="F54" s="6">
        <v>6021</v>
      </c>
      <c r="G54" s="6">
        <v>2</v>
      </c>
      <c r="H54" s="6">
        <v>20</v>
      </c>
      <c r="I54" s="6">
        <v>0</v>
      </c>
      <c r="J54" s="6">
        <v>10</v>
      </c>
      <c r="K54" s="6">
        <v>20</v>
      </c>
      <c r="L54" s="6">
        <f t="shared" si="1"/>
        <v>52</v>
      </c>
      <c r="M54" s="38" t="s">
        <v>708</v>
      </c>
    </row>
    <row r="55" spans="1:13" s="1" customFormat="1" ht="18" customHeight="1">
      <c r="A55" s="6">
        <v>52</v>
      </c>
      <c r="B55" s="6" t="s">
        <v>408</v>
      </c>
      <c r="C55" s="6" t="s">
        <v>100</v>
      </c>
      <c r="D55" s="17" t="s">
        <v>385</v>
      </c>
      <c r="E55" s="6" t="s">
        <v>398</v>
      </c>
      <c r="F55" s="6">
        <v>6036</v>
      </c>
      <c r="G55" s="6">
        <v>12</v>
      </c>
      <c r="H55" s="6">
        <v>0</v>
      </c>
      <c r="I55" s="6">
        <v>15</v>
      </c>
      <c r="J55" s="6">
        <v>5</v>
      </c>
      <c r="K55" s="6">
        <v>20</v>
      </c>
      <c r="L55" s="6">
        <f t="shared" si="1"/>
        <v>52</v>
      </c>
      <c r="M55" s="38" t="s">
        <v>708</v>
      </c>
    </row>
    <row r="56" spans="1:13" s="1" customFormat="1" ht="18" customHeight="1" thickBot="1">
      <c r="A56" s="43">
        <v>53</v>
      </c>
      <c r="B56" s="43" t="s">
        <v>541</v>
      </c>
      <c r="C56" s="43" t="s">
        <v>243</v>
      </c>
      <c r="D56" s="48" t="s">
        <v>545</v>
      </c>
      <c r="E56" s="43" t="s">
        <v>546</v>
      </c>
      <c r="F56" s="43">
        <v>6065</v>
      </c>
      <c r="G56" s="43">
        <v>12</v>
      </c>
      <c r="H56" s="43">
        <v>0</v>
      </c>
      <c r="I56" s="43">
        <v>20</v>
      </c>
      <c r="J56" s="43">
        <v>0</v>
      </c>
      <c r="K56" s="43">
        <v>20</v>
      </c>
      <c r="L56" s="43">
        <f t="shared" si="1"/>
        <v>52</v>
      </c>
      <c r="M56" s="46" t="s">
        <v>708</v>
      </c>
    </row>
    <row r="57" spans="1:13" s="1" customFormat="1" ht="18" customHeight="1">
      <c r="A57" s="39">
        <v>54</v>
      </c>
      <c r="B57" s="58" t="s">
        <v>595</v>
      </c>
      <c r="C57" s="57" t="s">
        <v>5</v>
      </c>
      <c r="D57" s="52" t="s">
        <v>6</v>
      </c>
      <c r="E57" s="57" t="s">
        <v>7</v>
      </c>
      <c r="F57" s="39">
        <v>6028</v>
      </c>
      <c r="G57" s="39">
        <v>19</v>
      </c>
      <c r="H57" s="39">
        <v>0</v>
      </c>
      <c r="I57" s="39">
        <v>0</v>
      </c>
      <c r="J57" s="39">
        <v>10</v>
      </c>
      <c r="K57" s="39">
        <v>20</v>
      </c>
      <c r="L57" s="39">
        <f t="shared" si="1"/>
        <v>49</v>
      </c>
      <c r="M57" s="39"/>
    </row>
    <row r="58" spans="1:13" s="1" customFormat="1" ht="18" customHeight="1">
      <c r="A58" s="6">
        <v>55</v>
      </c>
      <c r="B58" s="27" t="s">
        <v>603</v>
      </c>
      <c r="C58" s="27" t="s">
        <v>147</v>
      </c>
      <c r="D58" s="17" t="s">
        <v>459</v>
      </c>
      <c r="E58" s="27" t="s">
        <v>462</v>
      </c>
      <c r="F58" s="6">
        <v>6083</v>
      </c>
      <c r="G58" s="6">
        <v>19</v>
      </c>
      <c r="H58" s="6">
        <v>0</v>
      </c>
      <c r="I58" s="6">
        <v>0</v>
      </c>
      <c r="J58" s="6">
        <v>20</v>
      </c>
      <c r="K58" s="6">
        <v>10</v>
      </c>
      <c r="L58" s="6">
        <f t="shared" si="1"/>
        <v>49</v>
      </c>
      <c r="M58" s="6"/>
    </row>
    <row r="59" spans="1:13" s="1" customFormat="1" ht="18" customHeight="1">
      <c r="A59" s="6">
        <v>56</v>
      </c>
      <c r="B59" s="6" t="s">
        <v>684</v>
      </c>
      <c r="C59" s="6" t="s">
        <v>686</v>
      </c>
      <c r="D59" s="17" t="s">
        <v>687</v>
      </c>
      <c r="E59" s="6" t="s">
        <v>685</v>
      </c>
      <c r="F59" s="6">
        <v>6102</v>
      </c>
      <c r="G59" s="6">
        <v>9</v>
      </c>
      <c r="H59" s="6">
        <v>5</v>
      </c>
      <c r="I59" s="6">
        <v>15</v>
      </c>
      <c r="J59" s="6">
        <v>0</v>
      </c>
      <c r="K59" s="6">
        <v>20</v>
      </c>
      <c r="L59" s="6">
        <f t="shared" si="1"/>
        <v>49</v>
      </c>
      <c r="M59" s="6"/>
    </row>
    <row r="60" spans="1:13" s="1" customFormat="1" ht="18" customHeight="1">
      <c r="A60" s="6">
        <v>57</v>
      </c>
      <c r="B60" s="6" t="s">
        <v>148</v>
      </c>
      <c r="C60" s="6" t="s">
        <v>127</v>
      </c>
      <c r="D60" s="18" t="s">
        <v>611</v>
      </c>
      <c r="E60" s="6" t="s">
        <v>166</v>
      </c>
      <c r="F60" s="6">
        <v>6059</v>
      </c>
      <c r="G60" s="6">
        <v>18</v>
      </c>
      <c r="H60" s="6">
        <v>0</v>
      </c>
      <c r="I60" s="6">
        <v>0</v>
      </c>
      <c r="J60" s="6">
        <v>10</v>
      </c>
      <c r="K60" s="6">
        <v>20</v>
      </c>
      <c r="L60" s="6">
        <f t="shared" si="1"/>
        <v>48</v>
      </c>
      <c r="M60" s="6"/>
    </row>
    <row r="61" spans="1:13" s="1" customFormat="1" ht="18" customHeight="1">
      <c r="A61" s="6">
        <v>58</v>
      </c>
      <c r="B61" s="6" t="s">
        <v>92</v>
      </c>
      <c r="C61" s="6" t="s">
        <v>100</v>
      </c>
      <c r="D61" s="17" t="s">
        <v>93</v>
      </c>
      <c r="E61" s="6"/>
      <c r="F61" s="6">
        <v>6050</v>
      </c>
      <c r="G61" s="6">
        <v>17</v>
      </c>
      <c r="H61" s="6">
        <v>20</v>
      </c>
      <c r="I61" s="6">
        <v>0</v>
      </c>
      <c r="J61" s="6">
        <v>10</v>
      </c>
      <c r="K61" s="6">
        <v>0</v>
      </c>
      <c r="L61" s="6">
        <f t="shared" si="1"/>
        <v>47</v>
      </c>
      <c r="M61" s="6"/>
    </row>
    <row r="62" spans="1:13" s="1" customFormat="1" ht="18" customHeight="1">
      <c r="A62" s="6">
        <v>59</v>
      </c>
      <c r="B62" s="7" t="s">
        <v>134</v>
      </c>
      <c r="C62" s="7" t="s">
        <v>135</v>
      </c>
      <c r="D62" s="31" t="s">
        <v>611</v>
      </c>
      <c r="E62" s="6" t="s">
        <v>170</v>
      </c>
      <c r="F62" s="6">
        <v>6091</v>
      </c>
      <c r="G62" s="6">
        <v>12</v>
      </c>
      <c r="H62" s="6">
        <v>0</v>
      </c>
      <c r="I62" s="6">
        <v>10</v>
      </c>
      <c r="J62" s="6">
        <v>5</v>
      </c>
      <c r="K62" s="6">
        <v>20</v>
      </c>
      <c r="L62" s="6">
        <f t="shared" si="1"/>
        <v>47</v>
      </c>
      <c r="M62" s="6"/>
    </row>
    <row r="63" spans="1:13" s="1" customFormat="1" ht="18" customHeight="1">
      <c r="A63" s="6">
        <v>60</v>
      </c>
      <c r="B63" s="12" t="s">
        <v>130</v>
      </c>
      <c r="C63" s="12" t="s">
        <v>101</v>
      </c>
      <c r="D63" s="17" t="s">
        <v>611</v>
      </c>
      <c r="E63" s="12" t="s">
        <v>168</v>
      </c>
      <c r="F63" s="6">
        <v>6103</v>
      </c>
      <c r="G63" s="6">
        <v>17</v>
      </c>
      <c r="H63" s="6">
        <v>0</v>
      </c>
      <c r="I63" s="6">
        <v>0</v>
      </c>
      <c r="J63" s="6">
        <v>10</v>
      </c>
      <c r="K63" s="6">
        <v>20</v>
      </c>
      <c r="L63" s="6">
        <f t="shared" si="1"/>
        <v>47</v>
      </c>
      <c r="M63" s="6"/>
    </row>
    <row r="64" spans="1:13" s="1" customFormat="1" ht="18" customHeight="1">
      <c r="A64" s="6">
        <v>61</v>
      </c>
      <c r="B64" s="6" t="s">
        <v>524</v>
      </c>
      <c r="C64" s="6" t="s">
        <v>36</v>
      </c>
      <c r="D64" s="17" t="s">
        <v>519</v>
      </c>
      <c r="E64" s="6"/>
      <c r="F64" s="6">
        <v>6066</v>
      </c>
      <c r="G64" s="6">
        <v>20</v>
      </c>
      <c r="H64" s="6">
        <v>0</v>
      </c>
      <c r="I64" s="6">
        <v>0</v>
      </c>
      <c r="J64" s="6">
        <v>5</v>
      </c>
      <c r="K64" s="6">
        <v>20</v>
      </c>
      <c r="L64" s="6">
        <f t="shared" si="1"/>
        <v>45</v>
      </c>
      <c r="M64" s="6"/>
    </row>
    <row r="65" spans="1:13" s="1" customFormat="1" ht="18" customHeight="1">
      <c r="A65" s="6">
        <v>62</v>
      </c>
      <c r="B65" s="8" t="s">
        <v>122</v>
      </c>
      <c r="C65" s="8" t="s">
        <v>123</v>
      </c>
      <c r="D65" s="17" t="s">
        <v>611</v>
      </c>
      <c r="E65" s="8" t="s">
        <v>164</v>
      </c>
      <c r="F65" s="6">
        <v>6077</v>
      </c>
      <c r="G65" s="6">
        <v>20</v>
      </c>
      <c r="H65" s="6">
        <v>5</v>
      </c>
      <c r="I65" s="6">
        <v>0</v>
      </c>
      <c r="J65" s="6">
        <v>0</v>
      </c>
      <c r="K65" s="6">
        <v>20</v>
      </c>
      <c r="L65" s="6">
        <f t="shared" si="1"/>
        <v>45</v>
      </c>
      <c r="M65" s="6"/>
    </row>
    <row r="66" spans="1:13" s="1" customFormat="1" ht="18" customHeight="1">
      <c r="A66" s="6">
        <v>63</v>
      </c>
      <c r="B66" s="8" t="s">
        <v>382</v>
      </c>
      <c r="C66" s="8" t="s">
        <v>240</v>
      </c>
      <c r="D66" s="18" t="s">
        <v>388</v>
      </c>
      <c r="E66" s="8" t="s">
        <v>399</v>
      </c>
      <c r="F66" s="6">
        <v>6101</v>
      </c>
      <c r="G66" s="6">
        <v>17</v>
      </c>
      <c r="H66" s="6">
        <v>0</v>
      </c>
      <c r="I66" s="6">
        <v>0</v>
      </c>
      <c r="J66" s="6">
        <v>8</v>
      </c>
      <c r="K66" s="6">
        <v>20</v>
      </c>
      <c r="L66" s="6">
        <f t="shared" si="1"/>
        <v>45</v>
      </c>
      <c r="M66" s="6"/>
    </row>
    <row r="67" spans="1:13" s="1" customFormat="1" ht="18" customHeight="1">
      <c r="A67" s="6">
        <v>64</v>
      </c>
      <c r="B67" s="6" t="s">
        <v>120</v>
      </c>
      <c r="C67" s="6" t="s">
        <v>121</v>
      </c>
      <c r="D67" s="20" t="s">
        <v>611</v>
      </c>
      <c r="E67" s="12" t="s">
        <v>163</v>
      </c>
      <c r="F67" s="6">
        <v>6016</v>
      </c>
      <c r="G67" s="6">
        <v>19</v>
      </c>
      <c r="H67" s="6">
        <v>0</v>
      </c>
      <c r="I67" s="6">
        <v>0</v>
      </c>
      <c r="J67" s="6">
        <v>5</v>
      </c>
      <c r="K67" s="6">
        <v>20</v>
      </c>
      <c r="L67" s="6">
        <f t="shared" si="1"/>
        <v>44</v>
      </c>
      <c r="M67" s="6"/>
    </row>
    <row r="68" spans="1:13" s="1" customFormat="1" ht="18" customHeight="1">
      <c r="A68" s="6">
        <v>65</v>
      </c>
      <c r="B68" s="6" t="s">
        <v>542</v>
      </c>
      <c r="C68" s="6" t="s">
        <v>544</v>
      </c>
      <c r="D68" s="17" t="s">
        <v>545</v>
      </c>
      <c r="E68" s="6" t="s">
        <v>547</v>
      </c>
      <c r="F68" s="6">
        <v>6097</v>
      </c>
      <c r="G68" s="6">
        <v>0</v>
      </c>
      <c r="H68" s="6">
        <v>5</v>
      </c>
      <c r="I68" s="6">
        <v>10</v>
      </c>
      <c r="J68" s="6">
        <v>8</v>
      </c>
      <c r="K68" s="6">
        <v>20</v>
      </c>
      <c r="L68" s="6">
        <f aca="true" t="shared" si="2" ref="L68:L99">SUM(G68:K68)</f>
        <v>43</v>
      </c>
      <c r="M68" s="6"/>
    </row>
    <row r="69" spans="1:13" s="1" customFormat="1" ht="18" customHeight="1">
      <c r="A69" s="6">
        <v>66</v>
      </c>
      <c r="B69" s="6" t="s">
        <v>532</v>
      </c>
      <c r="C69" s="6" t="s">
        <v>540</v>
      </c>
      <c r="D69" s="17" t="s">
        <v>537</v>
      </c>
      <c r="E69" s="6" t="s">
        <v>535</v>
      </c>
      <c r="F69" s="6">
        <v>6020</v>
      </c>
      <c r="G69" s="6">
        <v>12</v>
      </c>
      <c r="H69" s="6">
        <v>5</v>
      </c>
      <c r="I69" s="6">
        <v>0</v>
      </c>
      <c r="J69" s="6">
        <v>5</v>
      </c>
      <c r="K69" s="6">
        <v>20</v>
      </c>
      <c r="L69" s="6">
        <f t="shared" si="2"/>
        <v>42</v>
      </c>
      <c r="M69" s="6"/>
    </row>
    <row r="70" spans="1:13" s="1" customFormat="1" ht="18" customHeight="1">
      <c r="A70" s="6">
        <v>67</v>
      </c>
      <c r="B70" s="6" t="s">
        <v>357</v>
      </c>
      <c r="C70" s="10" t="s">
        <v>616</v>
      </c>
      <c r="D70" s="19" t="s">
        <v>607</v>
      </c>
      <c r="E70" s="6" t="s">
        <v>354</v>
      </c>
      <c r="F70" s="6">
        <v>6013</v>
      </c>
      <c r="G70" s="6">
        <v>11</v>
      </c>
      <c r="H70" s="6">
        <v>10</v>
      </c>
      <c r="I70" s="6">
        <v>0</v>
      </c>
      <c r="J70" s="6">
        <v>0</v>
      </c>
      <c r="K70" s="6">
        <v>20</v>
      </c>
      <c r="L70" s="6">
        <f t="shared" si="2"/>
        <v>41</v>
      </c>
      <c r="M70" s="6"/>
    </row>
    <row r="71" spans="1:13" s="1" customFormat="1" ht="18" customHeight="1">
      <c r="A71" s="6">
        <v>68</v>
      </c>
      <c r="B71" s="8" t="s">
        <v>376</v>
      </c>
      <c r="C71" s="8" t="s">
        <v>389</v>
      </c>
      <c r="D71" s="18" t="s">
        <v>390</v>
      </c>
      <c r="E71" s="8" t="s">
        <v>401</v>
      </c>
      <c r="F71" s="6">
        <v>6057</v>
      </c>
      <c r="G71" s="6">
        <v>20</v>
      </c>
      <c r="H71" s="6">
        <v>18</v>
      </c>
      <c r="I71" s="6">
        <v>0</v>
      </c>
      <c r="J71" s="6">
        <v>3</v>
      </c>
      <c r="K71" s="6">
        <v>0</v>
      </c>
      <c r="L71" s="6">
        <f t="shared" si="2"/>
        <v>41</v>
      </c>
      <c r="M71" s="6"/>
    </row>
    <row r="72" spans="1:13" s="1" customFormat="1" ht="18" customHeight="1">
      <c r="A72" s="6">
        <v>69</v>
      </c>
      <c r="B72" s="6" t="s">
        <v>128</v>
      </c>
      <c r="C72" s="6" t="s">
        <v>127</v>
      </c>
      <c r="D72" s="18" t="s">
        <v>611</v>
      </c>
      <c r="E72" s="6" t="s">
        <v>167</v>
      </c>
      <c r="F72" s="6">
        <v>6078</v>
      </c>
      <c r="G72" s="6">
        <v>16</v>
      </c>
      <c r="H72" s="6">
        <v>0</v>
      </c>
      <c r="I72" s="6">
        <v>0</v>
      </c>
      <c r="J72" s="6">
        <v>5</v>
      </c>
      <c r="K72" s="6">
        <v>20</v>
      </c>
      <c r="L72" s="6">
        <f t="shared" si="2"/>
        <v>41</v>
      </c>
      <c r="M72" s="6"/>
    </row>
    <row r="73" spans="1:13" s="1" customFormat="1" ht="18" customHeight="1">
      <c r="A73" s="6">
        <v>70</v>
      </c>
      <c r="B73" s="8" t="s">
        <v>51</v>
      </c>
      <c r="C73" s="8" t="s">
        <v>52</v>
      </c>
      <c r="D73" s="18" t="s">
        <v>53</v>
      </c>
      <c r="E73" s="8" t="s">
        <v>61</v>
      </c>
      <c r="F73" s="6">
        <v>6096</v>
      </c>
      <c r="G73" s="6">
        <v>16</v>
      </c>
      <c r="H73" s="6">
        <v>0</v>
      </c>
      <c r="I73" s="6">
        <v>5</v>
      </c>
      <c r="J73" s="6">
        <v>0</v>
      </c>
      <c r="K73" s="6">
        <v>20</v>
      </c>
      <c r="L73" s="6">
        <f t="shared" si="2"/>
        <v>41</v>
      </c>
      <c r="M73" s="6"/>
    </row>
    <row r="74" spans="1:13" s="1" customFormat="1" ht="18" customHeight="1">
      <c r="A74" s="6">
        <v>71</v>
      </c>
      <c r="B74" s="6" t="s">
        <v>600</v>
      </c>
      <c r="C74" s="6" t="s">
        <v>100</v>
      </c>
      <c r="D74" s="17" t="s">
        <v>332</v>
      </c>
      <c r="E74" s="6" t="s">
        <v>333</v>
      </c>
      <c r="F74" s="6">
        <v>6006</v>
      </c>
      <c r="G74" s="6">
        <v>2</v>
      </c>
      <c r="H74" s="6">
        <v>0</v>
      </c>
      <c r="I74" s="6">
        <v>10</v>
      </c>
      <c r="J74" s="6">
        <v>8</v>
      </c>
      <c r="K74" s="6">
        <v>20</v>
      </c>
      <c r="L74" s="6">
        <f t="shared" si="2"/>
        <v>40</v>
      </c>
      <c r="M74" s="6"/>
    </row>
    <row r="75" spans="1:13" s="1" customFormat="1" ht="18" customHeight="1">
      <c r="A75" s="6">
        <v>72</v>
      </c>
      <c r="B75" s="7" t="s">
        <v>118</v>
      </c>
      <c r="C75" s="7" t="s">
        <v>119</v>
      </c>
      <c r="D75" s="31" t="s">
        <v>611</v>
      </c>
      <c r="E75" s="6" t="s">
        <v>162</v>
      </c>
      <c r="F75" s="6">
        <v>6014</v>
      </c>
      <c r="G75" s="6">
        <v>20</v>
      </c>
      <c r="H75" s="6">
        <v>0</v>
      </c>
      <c r="I75" s="6">
        <v>0</v>
      </c>
      <c r="J75" s="6">
        <v>0</v>
      </c>
      <c r="K75" s="6">
        <v>20</v>
      </c>
      <c r="L75" s="6">
        <f t="shared" si="2"/>
        <v>40</v>
      </c>
      <c r="M75" s="6"/>
    </row>
    <row r="76" spans="1:13" s="1" customFormat="1" ht="18" customHeight="1">
      <c r="A76" s="6">
        <v>73</v>
      </c>
      <c r="B76" s="6" t="s">
        <v>621</v>
      </c>
      <c r="C76" s="6" t="s">
        <v>32</v>
      </c>
      <c r="D76" s="17" t="s">
        <v>16</v>
      </c>
      <c r="E76" s="6" t="s">
        <v>29</v>
      </c>
      <c r="F76" s="6">
        <v>6048</v>
      </c>
      <c r="G76" s="6">
        <v>20</v>
      </c>
      <c r="H76" s="6">
        <v>20</v>
      </c>
      <c r="I76" s="6">
        <v>0</v>
      </c>
      <c r="J76" s="6">
        <v>0</v>
      </c>
      <c r="K76" s="6">
        <v>0</v>
      </c>
      <c r="L76" s="6">
        <f t="shared" si="2"/>
        <v>40</v>
      </c>
      <c r="M76" s="6"/>
    </row>
    <row r="77" spans="1:13" s="1" customFormat="1" ht="18" customHeight="1">
      <c r="A77" s="6">
        <v>74</v>
      </c>
      <c r="B77" s="8" t="s">
        <v>380</v>
      </c>
      <c r="C77" s="8" t="s">
        <v>100</v>
      </c>
      <c r="D77" s="18" t="s">
        <v>385</v>
      </c>
      <c r="E77" s="8" t="s">
        <v>398</v>
      </c>
      <c r="F77" s="6">
        <v>6032</v>
      </c>
      <c r="G77" s="6">
        <v>19</v>
      </c>
      <c r="H77" s="6">
        <v>0</v>
      </c>
      <c r="I77" s="6">
        <v>0</v>
      </c>
      <c r="J77" s="6">
        <v>0</v>
      </c>
      <c r="K77" s="6">
        <v>20</v>
      </c>
      <c r="L77" s="6">
        <f t="shared" si="2"/>
        <v>39</v>
      </c>
      <c r="M77" s="6"/>
    </row>
    <row r="78" spans="1:13" s="1" customFormat="1" ht="18" customHeight="1">
      <c r="A78" s="6">
        <v>75</v>
      </c>
      <c r="B78" s="6" t="s">
        <v>352</v>
      </c>
      <c r="C78" s="6" t="s">
        <v>614</v>
      </c>
      <c r="D78" s="17" t="s">
        <v>345</v>
      </c>
      <c r="E78" s="6" t="s">
        <v>348</v>
      </c>
      <c r="F78" s="6">
        <v>6093</v>
      </c>
      <c r="G78" s="6">
        <v>19</v>
      </c>
      <c r="H78" s="6">
        <v>0</v>
      </c>
      <c r="I78" s="6">
        <v>0</v>
      </c>
      <c r="J78" s="6">
        <v>0</v>
      </c>
      <c r="K78" s="6">
        <v>20</v>
      </c>
      <c r="L78" s="6">
        <f t="shared" si="2"/>
        <v>39</v>
      </c>
      <c r="M78" s="6"/>
    </row>
    <row r="79" spans="1:13" s="1" customFormat="1" ht="18" customHeight="1">
      <c r="A79" s="6">
        <v>76</v>
      </c>
      <c r="B79" s="8" t="s">
        <v>56</v>
      </c>
      <c r="C79" s="8" t="s">
        <v>57</v>
      </c>
      <c r="D79" s="18" t="s">
        <v>55</v>
      </c>
      <c r="E79" s="8" t="s">
        <v>63</v>
      </c>
      <c r="F79" s="6">
        <v>6099</v>
      </c>
      <c r="G79" s="6">
        <v>19</v>
      </c>
      <c r="H79" s="6">
        <v>0</v>
      </c>
      <c r="I79" s="6">
        <v>0</v>
      </c>
      <c r="J79" s="6">
        <v>0</v>
      </c>
      <c r="K79" s="6">
        <v>20</v>
      </c>
      <c r="L79" s="6">
        <f t="shared" si="2"/>
        <v>39</v>
      </c>
      <c r="M79" s="6"/>
    </row>
    <row r="80" spans="1:13" s="1" customFormat="1" ht="18" customHeight="1">
      <c r="A80" s="6">
        <v>77</v>
      </c>
      <c r="B80" s="27" t="s">
        <v>605</v>
      </c>
      <c r="C80" s="27" t="s">
        <v>147</v>
      </c>
      <c r="D80" s="17" t="s">
        <v>459</v>
      </c>
      <c r="E80" s="27" t="s">
        <v>463</v>
      </c>
      <c r="F80" s="6">
        <v>6070</v>
      </c>
      <c r="G80" s="6">
        <v>13</v>
      </c>
      <c r="H80" s="6">
        <v>5</v>
      </c>
      <c r="I80" s="6">
        <v>0</v>
      </c>
      <c r="J80" s="6">
        <v>0</v>
      </c>
      <c r="K80" s="6">
        <v>20</v>
      </c>
      <c r="L80" s="6">
        <f t="shared" si="2"/>
        <v>38</v>
      </c>
      <c r="M80" s="6"/>
    </row>
    <row r="81" spans="1:13" s="1" customFormat="1" ht="18" customHeight="1">
      <c r="A81" s="6">
        <v>78</v>
      </c>
      <c r="B81" s="6" t="s">
        <v>338</v>
      </c>
      <c r="C81" s="6" t="s">
        <v>339</v>
      </c>
      <c r="D81" s="17" t="s">
        <v>336</v>
      </c>
      <c r="E81" s="6" t="s">
        <v>340</v>
      </c>
      <c r="F81" s="6">
        <v>6071</v>
      </c>
      <c r="G81" s="6">
        <v>18</v>
      </c>
      <c r="H81" s="6">
        <v>0</v>
      </c>
      <c r="I81" s="6">
        <v>0</v>
      </c>
      <c r="J81" s="6">
        <v>0</v>
      </c>
      <c r="K81" s="6">
        <v>20</v>
      </c>
      <c r="L81" s="6">
        <f t="shared" si="2"/>
        <v>38</v>
      </c>
      <c r="M81" s="6"/>
    </row>
    <row r="82" spans="1:13" s="1" customFormat="1" ht="18" customHeight="1">
      <c r="A82" s="6">
        <v>79</v>
      </c>
      <c r="B82" s="6" t="s">
        <v>520</v>
      </c>
      <c r="C82" s="6" t="s">
        <v>521</v>
      </c>
      <c r="D82" s="17" t="s">
        <v>519</v>
      </c>
      <c r="E82" s="6"/>
      <c r="F82" s="6">
        <v>6011</v>
      </c>
      <c r="G82" s="6">
        <v>17</v>
      </c>
      <c r="H82" s="6">
        <v>0</v>
      </c>
      <c r="I82" s="6">
        <v>20</v>
      </c>
      <c r="J82" s="6">
        <v>0</v>
      </c>
      <c r="K82" s="6">
        <v>0</v>
      </c>
      <c r="L82" s="6">
        <f t="shared" si="2"/>
        <v>37</v>
      </c>
      <c r="M82" s="6"/>
    </row>
    <row r="83" spans="1:13" s="1" customFormat="1" ht="18" customHeight="1">
      <c r="A83" s="6">
        <v>80</v>
      </c>
      <c r="B83" s="6" t="s">
        <v>592</v>
      </c>
      <c r="C83" s="6" t="s">
        <v>697</v>
      </c>
      <c r="D83" s="17" t="s">
        <v>584</v>
      </c>
      <c r="E83" s="6"/>
      <c r="F83" s="6">
        <v>6043</v>
      </c>
      <c r="G83" s="6">
        <v>17</v>
      </c>
      <c r="H83" s="6">
        <v>0</v>
      </c>
      <c r="I83" s="6">
        <v>0</v>
      </c>
      <c r="J83" s="6">
        <v>20</v>
      </c>
      <c r="K83" s="6">
        <v>0</v>
      </c>
      <c r="L83" s="6">
        <f t="shared" si="2"/>
        <v>37</v>
      </c>
      <c r="M83" s="6"/>
    </row>
    <row r="84" spans="1:13" s="1" customFormat="1" ht="18" customHeight="1">
      <c r="A84" s="6">
        <v>81</v>
      </c>
      <c r="B84" s="6" t="s">
        <v>13</v>
      </c>
      <c r="C84" s="6" t="s">
        <v>612</v>
      </c>
      <c r="D84" s="17" t="s">
        <v>609</v>
      </c>
      <c r="E84" s="6" t="s">
        <v>14</v>
      </c>
      <c r="F84" s="6">
        <v>6069</v>
      </c>
      <c r="G84" s="6">
        <v>12</v>
      </c>
      <c r="H84" s="6">
        <v>5</v>
      </c>
      <c r="I84" s="6">
        <v>0</v>
      </c>
      <c r="J84" s="6">
        <v>0</v>
      </c>
      <c r="K84" s="6">
        <v>20</v>
      </c>
      <c r="L84" s="6">
        <f t="shared" si="2"/>
        <v>37</v>
      </c>
      <c r="M84" s="6"/>
    </row>
    <row r="85" spans="1:13" s="1" customFormat="1" ht="18" customHeight="1">
      <c r="A85" s="6">
        <v>82</v>
      </c>
      <c r="B85" s="6" t="s">
        <v>531</v>
      </c>
      <c r="C85" s="6" t="s">
        <v>539</v>
      </c>
      <c r="D85" s="17" t="s">
        <v>537</v>
      </c>
      <c r="E85" s="6" t="s">
        <v>534</v>
      </c>
      <c r="F85" s="6">
        <v>6058</v>
      </c>
      <c r="G85" s="6">
        <v>16</v>
      </c>
      <c r="H85" s="6">
        <v>0</v>
      </c>
      <c r="I85" s="6">
        <v>0</v>
      </c>
      <c r="J85" s="6">
        <v>0</v>
      </c>
      <c r="K85" s="6">
        <v>20</v>
      </c>
      <c r="L85" s="6">
        <f t="shared" si="2"/>
        <v>36</v>
      </c>
      <c r="M85" s="6"/>
    </row>
    <row r="86" spans="1:13" s="1" customFormat="1" ht="18" customHeight="1">
      <c r="A86" s="6">
        <v>83</v>
      </c>
      <c r="B86" s="7" t="s">
        <v>136</v>
      </c>
      <c r="C86" s="7" t="s">
        <v>119</v>
      </c>
      <c r="D86" s="31" t="s">
        <v>611</v>
      </c>
      <c r="E86" s="6" t="s">
        <v>162</v>
      </c>
      <c r="F86" s="6">
        <v>6054</v>
      </c>
      <c r="G86" s="6">
        <v>20</v>
      </c>
      <c r="H86" s="6">
        <v>5</v>
      </c>
      <c r="I86" s="6">
        <v>0</v>
      </c>
      <c r="J86" s="6">
        <v>0</v>
      </c>
      <c r="K86" s="6">
        <v>10</v>
      </c>
      <c r="L86" s="6">
        <f t="shared" si="2"/>
        <v>35</v>
      </c>
      <c r="M86" s="6"/>
    </row>
    <row r="87" spans="1:13" s="1" customFormat="1" ht="18" customHeight="1">
      <c r="A87" s="6">
        <v>84</v>
      </c>
      <c r="B87" s="6" t="s">
        <v>583</v>
      </c>
      <c r="C87" s="6" t="s">
        <v>582</v>
      </c>
      <c r="D87" s="17" t="s">
        <v>584</v>
      </c>
      <c r="E87" s="6"/>
      <c r="F87" s="6">
        <v>6040</v>
      </c>
      <c r="G87" s="6">
        <v>2</v>
      </c>
      <c r="H87" s="6">
        <v>0</v>
      </c>
      <c r="I87" s="6">
        <v>10</v>
      </c>
      <c r="J87" s="6">
        <v>0</v>
      </c>
      <c r="K87" s="6">
        <v>20</v>
      </c>
      <c r="L87" s="6">
        <f t="shared" si="2"/>
        <v>32</v>
      </c>
      <c r="M87" s="6"/>
    </row>
    <row r="88" spans="1:13" s="1" customFormat="1" ht="18" customHeight="1">
      <c r="A88" s="6">
        <v>85</v>
      </c>
      <c r="B88" s="8" t="s">
        <v>383</v>
      </c>
      <c r="C88" s="8" t="s">
        <v>393</v>
      </c>
      <c r="D88" s="18" t="s">
        <v>385</v>
      </c>
      <c r="E88" s="8" t="s">
        <v>404</v>
      </c>
      <c r="F88" s="6">
        <v>6064</v>
      </c>
      <c r="G88" s="6">
        <v>17</v>
      </c>
      <c r="H88" s="6">
        <v>10</v>
      </c>
      <c r="I88" s="6">
        <v>0</v>
      </c>
      <c r="J88" s="6">
        <v>0</v>
      </c>
      <c r="K88" s="6">
        <v>5</v>
      </c>
      <c r="L88" s="6">
        <f t="shared" si="2"/>
        <v>32</v>
      </c>
      <c r="M88" s="6"/>
    </row>
    <row r="89" spans="1:13" s="1" customFormat="1" ht="18" customHeight="1">
      <c r="A89" s="6">
        <v>86</v>
      </c>
      <c r="B89" s="8" t="s">
        <v>370</v>
      </c>
      <c r="C89" s="8" t="s">
        <v>100</v>
      </c>
      <c r="D89" s="18" t="s">
        <v>385</v>
      </c>
      <c r="E89" s="8" t="s">
        <v>396</v>
      </c>
      <c r="F89" s="6">
        <v>6004</v>
      </c>
      <c r="G89" s="6">
        <v>0</v>
      </c>
      <c r="H89" s="6">
        <v>10</v>
      </c>
      <c r="I89" s="6">
        <v>0</v>
      </c>
      <c r="J89" s="6">
        <v>0</v>
      </c>
      <c r="K89" s="6">
        <v>20</v>
      </c>
      <c r="L89" s="6">
        <f t="shared" si="2"/>
        <v>30</v>
      </c>
      <c r="M89" s="6"/>
    </row>
    <row r="90" spans="1:13" s="1" customFormat="1" ht="18" customHeight="1">
      <c r="A90" s="6">
        <v>87</v>
      </c>
      <c r="B90" s="6" t="s">
        <v>599</v>
      </c>
      <c r="C90" s="6" t="s">
        <v>45</v>
      </c>
      <c r="D90" s="17" t="s">
        <v>35</v>
      </c>
      <c r="E90" s="6" t="s">
        <v>34</v>
      </c>
      <c r="F90" s="6">
        <v>6037</v>
      </c>
      <c r="G90" s="6">
        <v>2</v>
      </c>
      <c r="H90" s="6">
        <v>0</v>
      </c>
      <c r="I90" s="6">
        <v>0</v>
      </c>
      <c r="J90" s="6">
        <v>8</v>
      </c>
      <c r="K90" s="6">
        <v>20</v>
      </c>
      <c r="L90" s="6">
        <f t="shared" si="2"/>
        <v>30</v>
      </c>
      <c r="M90" s="6"/>
    </row>
    <row r="91" spans="1:13" s="1" customFormat="1" ht="18" customHeight="1">
      <c r="A91" s="6">
        <v>88</v>
      </c>
      <c r="B91" s="6" t="s">
        <v>405</v>
      </c>
      <c r="C91" s="6" t="s">
        <v>406</v>
      </c>
      <c r="D91" s="17" t="s">
        <v>385</v>
      </c>
      <c r="E91" s="6" t="s">
        <v>407</v>
      </c>
      <c r="F91" s="6">
        <v>6042</v>
      </c>
      <c r="G91" s="6">
        <v>2</v>
      </c>
      <c r="H91" s="6">
        <v>20</v>
      </c>
      <c r="I91" s="6">
        <v>0</v>
      </c>
      <c r="J91" s="6">
        <v>8</v>
      </c>
      <c r="K91" s="6">
        <v>0</v>
      </c>
      <c r="L91" s="6">
        <f t="shared" si="2"/>
        <v>30</v>
      </c>
      <c r="M91" s="6"/>
    </row>
    <row r="92" spans="1:13" s="1" customFormat="1" ht="18" customHeight="1">
      <c r="A92" s="6">
        <v>89</v>
      </c>
      <c r="B92" s="13" t="s">
        <v>596</v>
      </c>
      <c r="C92" s="11" t="s">
        <v>5</v>
      </c>
      <c r="D92" s="20" t="s">
        <v>6</v>
      </c>
      <c r="E92" s="11" t="s">
        <v>7</v>
      </c>
      <c r="F92" s="6">
        <v>6074</v>
      </c>
      <c r="G92" s="6">
        <v>1</v>
      </c>
      <c r="H92" s="6">
        <v>5</v>
      </c>
      <c r="I92" s="6">
        <v>0</v>
      </c>
      <c r="J92" s="6">
        <v>2</v>
      </c>
      <c r="K92" s="6">
        <v>20</v>
      </c>
      <c r="L92" s="6">
        <f t="shared" si="2"/>
        <v>28</v>
      </c>
      <c r="M92" s="6"/>
    </row>
    <row r="93" spans="1:13" s="1" customFormat="1" ht="18" customHeight="1">
      <c r="A93" s="6">
        <v>90</v>
      </c>
      <c r="B93" s="6" t="s">
        <v>695</v>
      </c>
      <c r="C93" s="6" t="s">
        <v>544</v>
      </c>
      <c r="D93" s="17" t="s">
        <v>545</v>
      </c>
      <c r="E93" s="6" t="s">
        <v>547</v>
      </c>
      <c r="F93" s="6">
        <v>6047</v>
      </c>
      <c r="G93" s="6">
        <v>12</v>
      </c>
      <c r="H93" s="6">
        <v>0</v>
      </c>
      <c r="I93" s="6">
        <v>15</v>
      </c>
      <c r="J93" s="6">
        <v>0</v>
      </c>
      <c r="K93" s="6">
        <v>0</v>
      </c>
      <c r="L93" s="6">
        <f t="shared" si="2"/>
        <v>27</v>
      </c>
      <c r="M93" s="6"/>
    </row>
    <row r="94" spans="1:13" s="1" customFormat="1" ht="18" customHeight="1">
      <c r="A94" s="6">
        <v>91</v>
      </c>
      <c r="B94" s="6" t="s">
        <v>19</v>
      </c>
      <c r="C94" s="6" t="s">
        <v>23</v>
      </c>
      <c r="D94" s="17" t="s">
        <v>16</v>
      </c>
      <c r="E94" s="6" t="s">
        <v>25</v>
      </c>
      <c r="F94" s="6">
        <v>6100</v>
      </c>
      <c r="G94" s="6">
        <v>17</v>
      </c>
      <c r="H94" s="6">
        <v>0</v>
      </c>
      <c r="I94" s="6">
        <v>0</v>
      </c>
      <c r="J94" s="6">
        <v>10</v>
      </c>
      <c r="K94" s="6">
        <v>0</v>
      </c>
      <c r="L94" s="6">
        <f t="shared" si="2"/>
        <v>27</v>
      </c>
      <c r="M94" s="6"/>
    </row>
    <row r="95" spans="1:13" s="1" customFormat="1" ht="18" customHeight="1">
      <c r="A95" s="6">
        <v>92</v>
      </c>
      <c r="B95" s="8" t="s">
        <v>375</v>
      </c>
      <c r="C95" s="8" t="s">
        <v>384</v>
      </c>
      <c r="D95" s="18" t="s">
        <v>385</v>
      </c>
      <c r="E95" s="8" t="s">
        <v>400</v>
      </c>
      <c r="F95" s="6">
        <v>6009</v>
      </c>
      <c r="G95" s="6">
        <v>1</v>
      </c>
      <c r="H95" s="6">
        <v>0</v>
      </c>
      <c r="I95" s="6">
        <v>0</v>
      </c>
      <c r="J95" s="6">
        <v>0</v>
      </c>
      <c r="K95" s="6">
        <v>20</v>
      </c>
      <c r="L95" s="6">
        <f t="shared" si="2"/>
        <v>21</v>
      </c>
      <c r="M95" s="6"/>
    </row>
    <row r="96" spans="1:13" s="1" customFormat="1" ht="18" customHeight="1">
      <c r="A96" s="6">
        <v>93</v>
      </c>
      <c r="B96" s="8" t="s">
        <v>381</v>
      </c>
      <c r="C96" s="8" t="s">
        <v>386</v>
      </c>
      <c r="D96" s="18" t="s">
        <v>385</v>
      </c>
      <c r="E96" s="8" t="s">
        <v>395</v>
      </c>
      <c r="F96" s="6">
        <v>6044</v>
      </c>
      <c r="G96" s="6">
        <v>1</v>
      </c>
      <c r="H96" s="6">
        <v>0</v>
      </c>
      <c r="I96" s="6">
        <v>0</v>
      </c>
      <c r="J96" s="6">
        <v>0</v>
      </c>
      <c r="K96" s="6">
        <v>20</v>
      </c>
      <c r="L96" s="6">
        <f t="shared" si="2"/>
        <v>21</v>
      </c>
      <c r="M96" s="6"/>
    </row>
    <row r="97" spans="1:13" s="1" customFormat="1" ht="18" customHeight="1">
      <c r="A97" s="6">
        <v>94</v>
      </c>
      <c r="B97" s="33" t="s">
        <v>153</v>
      </c>
      <c r="C97" s="33" t="s">
        <v>154</v>
      </c>
      <c r="D97" s="20" t="s">
        <v>161</v>
      </c>
      <c r="E97" s="11" t="s">
        <v>179</v>
      </c>
      <c r="F97" s="6">
        <v>6031</v>
      </c>
      <c r="G97" s="6">
        <v>0</v>
      </c>
      <c r="H97" s="6">
        <v>0</v>
      </c>
      <c r="I97" s="6">
        <v>0</v>
      </c>
      <c r="J97" s="6">
        <v>0</v>
      </c>
      <c r="K97" s="6">
        <v>20</v>
      </c>
      <c r="L97" s="6">
        <f t="shared" si="2"/>
        <v>20</v>
      </c>
      <c r="M97" s="6"/>
    </row>
    <row r="98" spans="1:13" s="1" customFormat="1" ht="18" customHeight="1">
      <c r="A98" s="6">
        <v>95</v>
      </c>
      <c r="B98" s="8" t="s">
        <v>377</v>
      </c>
      <c r="C98" s="8" t="s">
        <v>232</v>
      </c>
      <c r="D98" s="18" t="s">
        <v>391</v>
      </c>
      <c r="E98" s="8" t="s">
        <v>402</v>
      </c>
      <c r="F98" s="6">
        <v>6056</v>
      </c>
      <c r="G98" s="6">
        <v>16</v>
      </c>
      <c r="H98" s="6">
        <v>0</v>
      </c>
      <c r="I98" s="6">
        <v>0</v>
      </c>
      <c r="J98" s="6">
        <v>0</v>
      </c>
      <c r="K98" s="6">
        <v>0</v>
      </c>
      <c r="L98" s="6">
        <f t="shared" si="2"/>
        <v>16</v>
      </c>
      <c r="M98" s="6"/>
    </row>
    <row r="99" spans="1:13" s="1" customFormat="1" ht="18" customHeight="1">
      <c r="A99" s="6">
        <v>96</v>
      </c>
      <c r="B99" s="8" t="s">
        <v>374</v>
      </c>
      <c r="C99" s="8" t="s">
        <v>240</v>
      </c>
      <c r="D99" s="18" t="s">
        <v>388</v>
      </c>
      <c r="E99" s="8" t="s">
        <v>399</v>
      </c>
      <c r="F99" s="6">
        <v>6067</v>
      </c>
      <c r="G99" s="6">
        <v>13</v>
      </c>
      <c r="H99" s="6">
        <v>0</v>
      </c>
      <c r="I99" s="6">
        <v>0</v>
      </c>
      <c r="J99" s="6">
        <v>0</v>
      </c>
      <c r="K99" s="6">
        <v>0</v>
      </c>
      <c r="L99" s="6">
        <f t="shared" si="2"/>
        <v>13</v>
      </c>
      <c r="M99" s="6"/>
    </row>
    <row r="100" spans="1:13" s="1" customFormat="1" ht="18" customHeight="1">
      <c r="A100" s="6">
        <v>97</v>
      </c>
      <c r="B100" s="16" t="s">
        <v>594</v>
      </c>
      <c r="C100" s="16" t="s">
        <v>341</v>
      </c>
      <c r="D100" s="21" t="s">
        <v>585</v>
      </c>
      <c r="E100" s="16"/>
      <c r="F100" s="6">
        <v>6007</v>
      </c>
      <c r="G100" s="6">
        <v>0</v>
      </c>
      <c r="H100" s="6">
        <v>0</v>
      </c>
      <c r="I100" s="6">
        <v>0</v>
      </c>
      <c r="J100" s="6">
        <v>8</v>
      </c>
      <c r="K100" s="6">
        <v>0</v>
      </c>
      <c r="L100" s="6">
        <f>SUM(G100:K100)</f>
        <v>8</v>
      </c>
      <c r="M100" s="6"/>
    </row>
    <row r="101" spans="1:13" s="1" customFormat="1" ht="18" customHeight="1">
      <c r="A101" s="6">
        <v>98</v>
      </c>
      <c r="B101" s="6" t="s">
        <v>619</v>
      </c>
      <c r="C101" s="34" t="s">
        <v>341</v>
      </c>
      <c r="D101" s="17" t="s">
        <v>217</v>
      </c>
      <c r="E101" s="35" t="s">
        <v>620</v>
      </c>
      <c r="F101" s="6">
        <v>6104</v>
      </c>
      <c r="G101" s="6">
        <v>1</v>
      </c>
      <c r="H101" s="6">
        <v>5</v>
      </c>
      <c r="I101" s="6">
        <v>0</v>
      </c>
      <c r="J101" s="6">
        <v>0</v>
      </c>
      <c r="K101" s="6">
        <v>0</v>
      </c>
      <c r="L101" s="6">
        <f>SUM(G101:K101)</f>
        <v>6</v>
      </c>
      <c r="M101" s="6"/>
    </row>
    <row r="102" spans="1:13" s="1" customFormat="1" ht="18" customHeight="1">
      <c r="A102" s="6">
        <v>99</v>
      </c>
      <c r="B102" s="6" t="s">
        <v>598</v>
      </c>
      <c r="C102" s="34" t="s">
        <v>618</v>
      </c>
      <c r="D102" s="17" t="s">
        <v>35</v>
      </c>
      <c r="E102" s="35" t="s">
        <v>33</v>
      </c>
      <c r="F102" s="6">
        <v>6098</v>
      </c>
      <c r="G102" s="6">
        <v>2</v>
      </c>
      <c r="H102" s="6">
        <v>0</v>
      </c>
      <c r="I102" s="6">
        <v>0</v>
      </c>
      <c r="J102" s="6">
        <v>2</v>
      </c>
      <c r="K102" s="6">
        <v>0</v>
      </c>
      <c r="L102" s="6">
        <f>SUM(G102:K102)</f>
        <v>4</v>
      </c>
      <c r="M102" s="6"/>
    </row>
    <row r="103" spans="1:13" s="1" customFormat="1" ht="18" customHeight="1">
      <c r="A103" s="6">
        <v>100</v>
      </c>
      <c r="B103" s="6" t="s">
        <v>139</v>
      </c>
      <c r="C103" s="6" t="s">
        <v>140</v>
      </c>
      <c r="D103" s="20" t="s">
        <v>611</v>
      </c>
      <c r="E103" s="12" t="s">
        <v>172</v>
      </c>
      <c r="F103" s="6">
        <v>6087</v>
      </c>
      <c r="G103" s="6">
        <v>1</v>
      </c>
      <c r="H103" s="6">
        <v>0</v>
      </c>
      <c r="I103" s="6">
        <v>0</v>
      </c>
      <c r="J103" s="6">
        <v>0</v>
      </c>
      <c r="K103" s="6">
        <v>0</v>
      </c>
      <c r="L103" s="6">
        <f>SUM(G103:K103)</f>
        <v>1</v>
      </c>
      <c r="M103" s="6"/>
    </row>
  </sheetData>
  <sheetProtection/>
  <mergeCells count="1">
    <mergeCell ref="A1:M1"/>
  </mergeCells>
  <printOptions gridLines="1"/>
  <pageMargins left="0.44" right="0.21" top="0.44" bottom="0.36" header="0.36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140625" style="22" bestFit="1" customWidth="1"/>
    <col min="2" max="2" width="24.140625" style="22" bestFit="1" customWidth="1"/>
    <col min="3" max="3" width="34.7109375" style="22" bestFit="1" customWidth="1"/>
    <col min="4" max="4" width="20.57421875" style="22" bestFit="1" customWidth="1"/>
    <col min="5" max="5" width="27.421875" style="22" customWidth="1"/>
    <col min="6" max="6" width="9.140625" style="1" customWidth="1"/>
    <col min="7" max="11" width="11.7109375" style="29" customWidth="1"/>
    <col min="12" max="12" width="8.28125" style="29" bestFit="1" customWidth="1"/>
    <col min="13" max="13" width="9.7109375" style="29" bestFit="1" customWidth="1"/>
    <col min="14" max="16384" width="9.140625" style="22" customWidth="1"/>
  </cols>
  <sheetData>
    <row r="1" spans="1:13" ht="31.5" customHeight="1">
      <c r="A1" s="59" t="s">
        <v>701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ht="15">
      <c r="A3" s="2" t="s">
        <v>702</v>
      </c>
      <c r="B3" s="2" t="s">
        <v>481</v>
      </c>
      <c r="C3" s="2" t="s">
        <v>482</v>
      </c>
      <c r="D3" s="2" t="s">
        <v>483</v>
      </c>
      <c r="E3" s="2" t="s">
        <v>484</v>
      </c>
      <c r="F3" s="3" t="s">
        <v>688</v>
      </c>
      <c r="G3" s="23" t="s">
        <v>689</v>
      </c>
      <c r="H3" s="23" t="s">
        <v>690</v>
      </c>
      <c r="I3" s="23" t="s">
        <v>691</v>
      </c>
      <c r="J3" s="23" t="s">
        <v>692</v>
      </c>
      <c r="K3" s="23" t="s">
        <v>693</v>
      </c>
      <c r="L3" s="24" t="s">
        <v>694</v>
      </c>
      <c r="M3" s="23" t="s">
        <v>704</v>
      </c>
    </row>
    <row r="4" spans="1:13" s="26" customFormat="1" ht="18" customHeight="1">
      <c r="A4" s="60">
        <v>1</v>
      </c>
      <c r="B4" s="60" t="s">
        <v>416</v>
      </c>
      <c r="C4" s="60" t="s">
        <v>680</v>
      </c>
      <c r="D4" s="65" t="s">
        <v>385</v>
      </c>
      <c r="E4" s="60" t="s">
        <v>432</v>
      </c>
      <c r="F4" s="60">
        <v>7030</v>
      </c>
      <c r="G4" s="60">
        <v>20</v>
      </c>
      <c r="H4" s="60">
        <v>20</v>
      </c>
      <c r="I4" s="60">
        <v>20</v>
      </c>
      <c r="J4" s="60">
        <v>20</v>
      </c>
      <c r="K4" s="60">
        <v>20</v>
      </c>
      <c r="L4" s="60">
        <f aca="true" t="shared" si="0" ref="L4:L35">SUM(G4:K4)</f>
        <v>100</v>
      </c>
      <c r="M4" s="75" t="s">
        <v>705</v>
      </c>
    </row>
    <row r="5" spans="1:13" s="26" customFormat="1" ht="18" customHeight="1">
      <c r="A5" s="60">
        <v>2</v>
      </c>
      <c r="B5" s="60" t="s">
        <v>186</v>
      </c>
      <c r="C5" s="61" t="s">
        <v>641</v>
      </c>
      <c r="D5" s="76" t="s">
        <v>611</v>
      </c>
      <c r="E5" s="60"/>
      <c r="F5" s="60">
        <v>7003</v>
      </c>
      <c r="G5" s="60">
        <v>20</v>
      </c>
      <c r="H5" s="60">
        <v>20</v>
      </c>
      <c r="I5" s="60">
        <v>20</v>
      </c>
      <c r="J5" s="60">
        <v>20</v>
      </c>
      <c r="K5" s="60">
        <v>10</v>
      </c>
      <c r="L5" s="60">
        <f t="shared" si="0"/>
        <v>90</v>
      </c>
      <c r="M5" s="75" t="s">
        <v>705</v>
      </c>
    </row>
    <row r="6" spans="1:13" s="26" customFormat="1" ht="18" customHeight="1" thickBot="1">
      <c r="A6" s="66">
        <v>3</v>
      </c>
      <c r="B6" s="66" t="s">
        <v>412</v>
      </c>
      <c r="C6" s="67" t="s">
        <v>100</v>
      </c>
      <c r="D6" s="68" t="s">
        <v>385</v>
      </c>
      <c r="E6" s="66" t="s">
        <v>430</v>
      </c>
      <c r="F6" s="66">
        <v>7017</v>
      </c>
      <c r="G6" s="66">
        <v>20</v>
      </c>
      <c r="H6" s="66">
        <v>20</v>
      </c>
      <c r="I6" s="66">
        <v>15</v>
      </c>
      <c r="J6" s="66">
        <v>20</v>
      </c>
      <c r="K6" s="66">
        <v>13</v>
      </c>
      <c r="L6" s="66">
        <f t="shared" si="0"/>
        <v>88</v>
      </c>
      <c r="M6" s="77" t="s">
        <v>705</v>
      </c>
    </row>
    <row r="7" spans="1:13" s="26" customFormat="1" ht="18" customHeight="1">
      <c r="A7" s="70">
        <v>4</v>
      </c>
      <c r="B7" s="78" t="s">
        <v>634</v>
      </c>
      <c r="C7" s="78" t="s">
        <v>464</v>
      </c>
      <c r="D7" s="79" t="s">
        <v>459</v>
      </c>
      <c r="E7" s="78" t="s">
        <v>466</v>
      </c>
      <c r="F7" s="70">
        <v>7041</v>
      </c>
      <c r="G7" s="70">
        <v>20</v>
      </c>
      <c r="H7" s="70">
        <v>1</v>
      </c>
      <c r="I7" s="70">
        <v>20</v>
      </c>
      <c r="J7" s="70">
        <v>10</v>
      </c>
      <c r="K7" s="70">
        <v>20</v>
      </c>
      <c r="L7" s="70">
        <f t="shared" si="0"/>
        <v>71</v>
      </c>
      <c r="M7" s="80" t="s">
        <v>706</v>
      </c>
    </row>
    <row r="8" spans="1:13" s="26" customFormat="1" ht="18" customHeight="1">
      <c r="A8" s="60">
        <v>5</v>
      </c>
      <c r="B8" s="61" t="s">
        <v>192</v>
      </c>
      <c r="C8" s="61" t="s">
        <v>135</v>
      </c>
      <c r="D8" s="81" t="s">
        <v>611</v>
      </c>
      <c r="E8" s="64" t="s">
        <v>219</v>
      </c>
      <c r="F8" s="60">
        <v>7020</v>
      </c>
      <c r="G8" s="60">
        <v>17</v>
      </c>
      <c r="H8" s="60">
        <v>0</v>
      </c>
      <c r="I8" s="60">
        <v>12</v>
      </c>
      <c r="J8" s="60">
        <v>20</v>
      </c>
      <c r="K8" s="60">
        <v>20</v>
      </c>
      <c r="L8" s="60">
        <f t="shared" si="0"/>
        <v>69</v>
      </c>
      <c r="M8" s="75" t="s">
        <v>706</v>
      </c>
    </row>
    <row r="9" spans="1:13" s="26" customFormat="1" ht="18" customHeight="1">
      <c r="A9" s="60">
        <v>6</v>
      </c>
      <c r="B9" s="60" t="s">
        <v>188</v>
      </c>
      <c r="C9" s="61" t="s">
        <v>641</v>
      </c>
      <c r="D9" s="76" t="s">
        <v>611</v>
      </c>
      <c r="E9" s="60"/>
      <c r="F9" s="60">
        <v>7051</v>
      </c>
      <c r="G9" s="60">
        <v>20</v>
      </c>
      <c r="H9" s="60">
        <v>2</v>
      </c>
      <c r="I9" s="60">
        <v>20</v>
      </c>
      <c r="J9" s="60">
        <v>5</v>
      </c>
      <c r="K9" s="60">
        <v>20</v>
      </c>
      <c r="L9" s="60">
        <f t="shared" si="0"/>
        <v>67</v>
      </c>
      <c r="M9" s="75" t="s">
        <v>706</v>
      </c>
    </row>
    <row r="10" spans="1:13" s="26" customFormat="1" ht="18" customHeight="1">
      <c r="A10" s="6">
        <v>7</v>
      </c>
      <c r="B10" s="27" t="s">
        <v>410</v>
      </c>
      <c r="C10" s="27" t="s">
        <v>422</v>
      </c>
      <c r="D10" s="30" t="s">
        <v>385</v>
      </c>
      <c r="E10" s="27" t="s">
        <v>428</v>
      </c>
      <c r="F10" s="6">
        <v>7070</v>
      </c>
      <c r="G10" s="6">
        <v>5</v>
      </c>
      <c r="H10" s="6">
        <v>1</v>
      </c>
      <c r="I10" s="6">
        <v>20</v>
      </c>
      <c r="J10" s="6">
        <v>20</v>
      </c>
      <c r="K10" s="6">
        <v>20</v>
      </c>
      <c r="L10" s="6">
        <f t="shared" si="0"/>
        <v>66</v>
      </c>
      <c r="M10" s="38" t="s">
        <v>706</v>
      </c>
    </row>
    <row r="11" spans="1:13" s="26" customFormat="1" ht="18" customHeight="1">
      <c r="A11" s="6">
        <v>8</v>
      </c>
      <c r="B11" s="6" t="s">
        <v>196</v>
      </c>
      <c r="C11" s="7" t="s">
        <v>641</v>
      </c>
      <c r="D11" s="20" t="s">
        <v>611</v>
      </c>
      <c r="E11" s="6"/>
      <c r="F11" s="6">
        <v>7009</v>
      </c>
      <c r="G11" s="6">
        <v>15</v>
      </c>
      <c r="H11" s="6">
        <v>0</v>
      </c>
      <c r="I11" s="6">
        <v>20</v>
      </c>
      <c r="J11" s="6">
        <v>20</v>
      </c>
      <c r="K11" s="6">
        <v>10</v>
      </c>
      <c r="L11" s="6">
        <f t="shared" si="0"/>
        <v>65</v>
      </c>
      <c r="M11" s="38" t="s">
        <v>706</v>
      </c>
    </row>
    <row r="12" spans="1:13" s="26" customFormat="1" ht="18" customHeight="1">
      <c r="A12" s="6">
        <v>9</v>
      </c>
      <c r="B12" s="6" t="s">
        <v>201</v>
      </c>
      <c r="C12" s="7" t="s">
        <v>641</v>
      </c>
      <c r="D12" s="20" t="s">
        <v>611</v>
      </c>
      <c r="E12" s="6"/>
      <c r="F12" s="6">
        <v>7068</v>
      </c>
      <c r="G12" s="6">
        <v>20</v>
      </c>
      <c r="H12" s="6">
        <v>2</v>
      </c>
      <c r="I12" s="6">
        <v>20</v>
      </c>
      <c r="J12" s="6">
        <v>2</v>
      </c>
      <c r="K12" s="6">
        <v>20</v>
      </c>
      <c r="L12" s="6">
        <f t="shared" si="0"/>
        <v>64</v>
      </c>
      <c r="M12" s="38" t="s">
        <v>706</v>
      </c>
    </row>
    <row r="13" spans="1:13" s="26" customFormat="1" ht="18" customHeight="1">
      <c r="A13" s="6">
        <v>10</v>
      </c>
      <c r="B13" s="6" t="s">
        <v>628</v>
      </c>
      <c r="C13" s="6" t="s">
        <v>582</v>
      </c>
      <c r="D13" s="17" t="s">
        <v>584</v>
      </c>
      <c r="E13" s="6"/>
      <c r="F13" s="6">
        <v>7078</v>
      </c>
      <c r="G13" s="6">
        <v>20</v>
      </c>
      <c r="H13" s="6">
        <v>2</v>
      </c>
      <c r="I13" s="6">
        <v>20</v>
      </c>
      <c r="J13" s="6">
        <v>15</v>
      </c>
      <c r="K13" s="6">
        <v>5</v>
      </c>
      <c r="L13" s="6">
        <f t="shared" si="0"/>
        <v>62</v>
      </c>
      <c r="M13" s="38" t="s">
        <v>706</v>
      </c>
    </row>
    <row r="14" spans="1:13" s="26" customFormat="1" ht="18" customHeight="1">
      <c r="A14" s="6">
        <v>11</v>
      </c>
      <c r="B14" s="27" t="s">
        <v>632</v>
      </c>
      <c r="C14" s="27" t="s">
        <v>464</v>
      </c>
      <c r="D14" s="17" t="s">
        <v>459</v>
      </c>
      <c r="E14" s="27" t="s">
        <v>466</v>
      </c>
      <c r="F14" s="6">
        <v>7027</v>
      </c>
      <c r="G14" s="6">
        <v>20</v>
      </c>
      <c r="H14" s="6">
        <v>0</v>
      </c>
      <c r="I14" s="6">
        <v>20</v>
      </c>
      <c r="J14" s="6">
        <v>0</v>
      </c>
      <c r="K14" s="6">
        <v>20</v>
      </c>
      <c r="L14" s="6">
        <f t="shared" si="0"/>
        <v>60</v>
      </c>
      <c r="M14" s="38" t="s">
        <v>706</v>
      </c>
    </row>
    <row r="15" spans="1:13" s="26" customFormat="1" ht="18" customHeight="1" thickBot="1">
      <c r="A15" s="43">
        <v>12</v>
      </c>
      <c r="B15" s="47" t="s">
        <v>195</v>
      </c>
      <c r="C15" s="47" t="s">
        <v>679</v>
      </c>
      <c r="D15" s="48" t="s">
        <v>611</v>
      </c>
      <c r="E15" s="47" t="s">
        <v>220</v>
      </c>
      <c r="F15" s="43">
        <v>7072</v>
      </c>
      <c r="G15" s="43">
        <v>20</v>
      </c>
      <c r="H15" s="43">
        <v>0</v>
      </c>
      <c r="I15" s="43">
        <v>15</v>
      </c>
      <c r="J15" s="43">
        <v>20</v>
      </c>
      <c r="K15" s="43">
        <v>5</v>
      </c>
      <c r="L15" s="43">
        <f t="shared" si="0"/>
        <v>60</v>
      </c>
      <c r="M15" s="46" t="s">
        <v>706</v>
      </c>
    </row>
    <row r="16" spans="1:13" s="26" customFormat="1" ht="18" customHeight="1">
      <c r="A16" s="39">
        <v>13</v>
      </c>
      <c r="B16" s="40" t="s">
        <v>631</v>
      </c>
      <c r="C16" s="40" t="s">
        <v>464</v>
      </c>
      <c r="D16" s="41" t="s">
        <v>459</v>
      </c>
      <c r="E16" s="40" t="s">
        <v>466</v>
      </c>
      <c r="F16" s="39">
        <v>7083</v>
      </c>
      <c r="G16" s="39">
        <v>20</v>
      </c>
      <c r="H16" s="39">
        <v>0</v>
      </c>
      <c r="I16" s="39">
        <v>18</v>
      </c>
      <c r="J16" s="39">
        <v>0</v>
      </c>
      <c r="K16" s="39">
        <v>20</v>
      </c>
      <c r="L16" s="39">
        <f t="shared" si="0"/>
        <v>58</v>
      </c>
      <c r="M16" s="42" t="s">
        <v>707</v>
      </c>
    </row>
    <row r="17" spans="1:13" s="26" customFormat="1" ht="18" customHeight="1">
      <c r="A17" s="6">
        <v>14</v>
      </c>
      <c r="B17" s="6" t="s">
        <v>198</v>
      </c>
      <c r="C17" s="7" t="s">
        <v>641</v>
      </c>
      <c r="D17" s="20" t="s">
        <v>611</v>
      </c>
      <c r="E17" s="6"/>
      <c r="F17" s="6">
        <v>7044</v>
      </c>
      <c r="G17" s="6">
        <v>1</v>
      </c>
      <c r="H17" s="6">
        <v>0</v>
      </c>
      <c r="I17" s="6">
        <v>20</v>
      </c>
      <c r="J17" s="6">
        <v>20</v>
      </c>
      <c r="K17" s="6">
        <v>15</v>
      </c>
      <c r="L17" s="6">
        <f t="shared" si="0"/>
        <v>56</v>
      </c>
      <c r="M17" s="38" t="s">
        <v>707</v>
      </c>
    </row>
    <row r="18" spans="1:13" s="26" customFormat="1" ht="18" customHeight="1">
      <c r="A18" s="6">
        <v>15</v>
      </c>
      <c r="B18" s="8" t="s">
        <v>68</v>
      </c>
      <c r="C18" s="8" t="s">
        <v>69</v>
      </c>
      <c r="D18" s="18" t="s">
        <v>55</v>
      </c>
      <c r="E18" s="8" t="s">
        <v>76</v>
      </c>
      <c r="F18" s="6">
        <v>7048</v>
      </c>
      <c r="G18" s="6">
        <v>20</v>
      </c>
      <c r="H18" s="6">
        <v>2</v>
      </c>
      <c r="I18" s="6">
        <v>17</v>
      </c>
      <c r="J18" s="6">
        <v>2</v>
      </c>
      <c r="K18" s="6">
        <v>15</v>
      </c>
      <c r="L18" s="6">
        <f t="shared" si="0"/>
        <v>56</v>
      </c>
      <c r="M18" s="38" t="s">
        <v>707</v>
      </c>
    </row>
    <row r="19" spans="1:13" s="26" customFormat="1" ht="18" customHeight="1">
      <c r="A19" s="6">
        <v>16</v>
      </c>
      <c r="B19" s="10" t="s">
        <v>498</v>
      </c>
      <c r="C19" s="10" t="s">
        <v>507</v>
      </c>
      <c r="D19" s="19" t="s">
        <v>493</v>
      </c>
      <c r="E19" s="10" t="s">
        <v>504</v>
      </c>
      <c r="F19" s="6">
        <v>7057</v>
      </c>
      <c r="G19" s="6">
        <v>20</v>
      </c>
      <c r="H19" s="6">
        <v>10</v>
      </c>
      <c r="I19" s="6">
        <v>10</v>
      </c>
      <c r="J19" s="6">
        <v>2</v>
      </c>
      <c r="K19" s="6">
        <v>10</v>
      </c>
      <c r="L19" s="6">
        <f t="shared" si="0"/>
        <v>52</v>
      </c>
      <c r="M19" s="38" t="s">
        <v>707</v>
      </c>
    </row>
    <row r="20" spans="1:13" s="26" customFormat="1" ht="18" customHeight="1">
      <c r="A20" s="6">
        <v>17</v>
      </c>
      <c r="B20" s="6" t="s">
        <v>638</v>
      </c>
      <c r="C20" s="6" t="s">
        <v>100</v>
      </c>
      <c r="D20" s="17" t="s">
        <v>476</v>
      </c>
      <c r="E20" s="6"/>
      <c r="F20" s="6">
        <v>7075</v>
      </c>
      <c r="G20" s="6">
        <v>17</v>
      </c>
      <c r="H20" s="6">
        <v>0</v>
      </c>
      <c r="I20" s="6">
        <v>20</v>
      </c>
      <c r="J20" s="6">
        <v>5</v>
      </c>
      <c r="K20" s="6">
        <v>10</v>
      </c>
      <c r="L20" s="6">
        <f t="shared" si="0"/>
        <v>52</v>
      </c>
      <c r="M20" s="38" t="s">
        <v>707</v>
      </c>
    </row>
    <row r="21" spans="1:13" s="26" customFormat="1" ht="18" customHeight="1">
      <c r="A21" s="6">
        <v>18</v>
      </c>
      <c r="B21" s="6" t="s">
        <v>189</v>
      </c>
      <c r="C21" s="7" t="s">
        <v>641</v>
      </c>
      <c r="D21" s="20" t="s">
        <v>611</v>
      </c>
      <c r="E21" s="6"/>
      <c r="F21" s="6">
        <v>7043</v>
      </c>
      <c r="G21" s="6">
        <v>10</v>
      </c>
      <c r="H21" s="6">
        <v>0</v>
      </c>
      <c r="I21" s="6">
        <v>1</v>
      </c>
      <c r="J21" s="6">
        <v>20</v>
      </c>
      <c r="K21" s="6">
        <v>20</v>
      </c>
      <c r="L21" s="6">
        <f t="shared" si="0"/>
        <v>51</v>
      </c>
      <c r="M21" s="38" t="s">
        <v>707</v>
      </c>
    </row>
    <row r="22" spans="1:13" s="26" customFormat="1" ht="18" customHeight="1">
      <c r="A22" s="6">
        <v>19</v>
      </c>
      <c r="B22" s="6" t="s">
        <v>334</v>
      </c>
      <c r="C22" s="6" t="s">
        <v>335</v>
      </c>
      <c r="D22" s="17" t="s">
        <v>336</v>
      </c>
      <c r="E22" s="6" t="s">
        <v>337</v>
      </c>
      <c r="F22" s="6">
        <v>7008</v>
      </c>
      <c r="G22" s="6">
        <v>20</v>
      </c>
      <c r="H22" s="6">
        <v>2</v>
      </c>
      <c r="I22" s="6">
        <v>20</v>
      </c>
      <c r="J22" s="6">
        <v>8</v>
      </c>
      <c r="K22" s="6">
        <v>0</v>
      </c>
      <c r="L22" s="6">
        <f t="shared" si="0"/>
        <v>50</v>
      </c>
      <c r="M22" s="38" t="s">
        <v>707</v>
      </c>
    </row>
    <row r="23" spans="1:13" s="26" customFormat="1" ht="18" customHeight="1" thickBot="1">
      <c r="A23" s="43">
        <v>20</v>
      </c>
      <c r="B23" s="44" t="s">
        <v>415</v>
      </c>
      <c r="C23" s="44" t="s">
        <v>422</v>
      </c>
      <c r="D23" s="45" t="s">
        <v>385</v>
      </c>
      <c r="E23" s="44" t="s">
        <v>428</v>
      </c>
      <c r="F23" s="43">
        <v>7042</v>
      </c>
      <c r="G23" s="43">
        <v>20</v>
      </c>
      <c r="H23" s="43">
        <v>2</v>
      </c>
      <c r="I23" s="43">
        <v>20</v>
      </c>
      <c r="J23" s="43">
        <v>0</v>
      </c>
      <c r="K23" s="43">
        <v>8</v>
      </c>
      <c r="L23" s="43">
        <f t="shared" si="0"/>
        <v>50</v>
      </c>
      <c r="M23" s="46" t="s">
        <v>707</v>
      </c>
    </row>
    <row r="24" spans="1:13" s="26" customFormat="1" ht="18" customHeight="1">
      <c r="A24" s="39">
        <v>21</v>
      </c>
      <c r="B24" s="49" t="s">
        <v>72</v>
      </c>
      <c r="C24" s="49" t="s">
        <v>52</v>
      </c>
      <c r="D24" s="50" t="s">
        <v>53</v>
      </c>
      <c r="E24" s="49" t="s">
        <v>78</v>
      </c>
      <c r="F24" s="39">
        <v>7012</v>
      </c>
      <c r="G24" s="39">
        <v>20</v>
      </c>
      <c r="H24" s="39">
        <v>2</v>
      </c>
      <c r="I24" s="39">
        <v>1</v>
      </c>
      <c r="J24" s="39">
        <v>5</v>
      </c>
      <c r="K24" s="39">
        <v>20</v>
      </c>
      <c r="L24" s="39">
        <f t="shared" si="0"/>
        <v>48</v>
      </c>
      <c r="M24" s="42" t="s">
        <v>708</v>
      </c>
    </row>
    <row r="25" spans="1:13" s="26" customFormat="1" ht="18" customHeight="1">
      <c r="A25" s="6">
        <v>22</v>
      </c>
      <c r="B25" s="8" t="s">
        <v>199</v>
      </c>
      <c r="C25" s="8" t="s">
        <v>200</v>
      </c>
      <c r="D25" s="17" t="s">
        <v>160</v>
      </c>
      <c r="E25" s="8" t="s">
        <v>221</v>
      </c>
      <c r="F25" s="6">
        <v>7002</v>
      </c>
      <c r="G25" s="6">
        <v>20</v>
      </c>
      <c r="H25" s="6">
        <v>2</v>
      </c>
      <c r="I25" s="6">
        <v>5</v>
      </c>
      <c r="J25" s="6">
        <v>0</v>
      </c>
      <c r="K25" s="6">
        <v>20</v>
      </c>
      <c r="L25" s="6">
        <f t="shared" si="0"/>
        <v>47</v>
      </c>
      <c r="M25" s="38" t="s">
        <v>708</v>
      </c>
    </row>
    <row r="26" spans="1:13" s="26" customFormat="1" ht="18" customHeight="1">
      <c r="A26" s="6">
        <v>23</v>
      </c>
      <c r="B26" s="28" t="s">
        <v>193</v>
      </c>
      <c r="C26" s="28" t="s">
        <v>194</v>
      </c>
      <c r="D26" s="20" t="s">
        <v>611</v>
      </c>
      <c r="E26" s="11"/>
      <c r="F26" s="6">
        <v>7034</v>
      </c>
      <c r="G26" s="6">
        <v>15</v>
      </c>
      <c r="H26" s="6">
        <v>0</v>
      </c>
      <c r="I26" s="6">
        <v>1</v>
      </c>
      <c r="J26" s="6">
        <v>20</v>
      </c>
      <c r="K26" s="6">
        <v>10</v>
      </c>
      <c r="L26" s="6">
        <f t="shared" si="0"/>
        <v>46</v>
      </c>
      <c r="M26" s="38" t="s">
        <v>708</v>
      </c>
    </row>
    <row r="27" spans="1:13" s="26" customFormat="1" ht="18" customHeight="1">
      <c r="A27" s="6">
        <v>24</v>
      </c>
      <c r="B27" s="8" t="s">
        <v>70</v>
      </c>
      <c r="C27" s="8" t="s">
        <v>66</v>
      </c>
      <c r="D27" s="18" t="s">
        <v>55</v>
      </c>
      <c r="E27" s="8" t="s">
        <v>74</v>
      </c>
      <c r="F27" s="6">
        <v>7055</v>
      </c>
      <c r="G27" s="6">
        <v>5</v>
      </c>
      <c r="H27" s="6">
        <v>0</v>
      </c>
      <c r="I27" s="6">
        <v>1</v>
      </c>
      <c r="J27" s="6">
        <v>20</v>
      </c>
      <c r="K27" s="6">
        <v>20</v>
      </c>
      <c r="L27" s="6">
        <f t="shared" si="0"/>
        <v>46</v>
      </c>
      <c r="M27" s="38" t="s">
        <v>708</v>
      </c>
    </row>
    <row r="28" spans="1:13" s="26" customFormat="1" ht="18" customHeight="1">
      <c r="A28" s="6">
        <v>25</v>
      </c>
      <c r="B28" s="6" t="s">
        <v>197</v>
      </c>
      <c r="C28" s="7" t="s">
        <v>641</v>
      </c>
      <c r="D28" s="20" t="s">
        <v>611</v>
      </c>
      <c r="E28" s="6"/>
      <c r="F28" s="6">
        <v>7080</v>
      </c>
      <c r="G28" s="6">
        <v>0</v>
      </c>
      <c r="H28" s="6">
        <v>20</v>
      </c>
      <c r="I28" s="6">
        <v>0</v>
      </c>
      <c r="J28" s="6">
        <v>20</v>
      </c>
      <c r="K28" s="6">
        <v>5</v>
      </c>
      <c r="L28" s="6">
        <f t="shared" si="0"/>
        <v>45</v>
      </c>
      <c r="M28" s="38" t="s">
        <v>708</v>
      </c>
    </row>
    <row r="29" spans="1:13" s="26" customFormat="1" ht="18" customHeight="1">
      <c r="A29" s="6">
        <v>26</v>
      </c>
      <c r="B29" s="6" t="s">
        <v>190</v>
      </c>
      <c r="C29" s="7" t="s">
        <v>641</v>
      </c>
      <c r="D29" s="20" t="s">
        <v>611</v>
      </c>
      <c r="E29" s="6"/>
      <c r="F29" s="6">
        <v>7016</v>
      </c>
      <c r="G29" s="6">
        <v>5</v>
      </c>
      <c r="H29" s="6">
        <v>1</v>
      </c>
      <c r="I29" s="6">
        <v>20</v>
      </c>
      <c r="J29" s="6">
        <v>18</v>
      </c>
      <c r="K29" s="6">
        <v>0</v>
      </c>
      <c r="L29" s="6">
        <f t="shared" si="0"/>
        <v>44</v>
      </c>
      <c r="M29" s="38" t="s">
        <v>708</v>
      </c>
    </row>
    <row r="30" spans="1:13" s="26" customFormat="1" ht="18" customHeight="1">
      <c r="A30" s="6">
        <v>27</v>
      </c>
      <c r="B30" s="6" t="s">
        <v>184</v>
      </c>
      <c r="C30" s="6" t="s">
        <v>185</v>
      </c>
      <c r="D30" s="20" t="s">
        <v>611</v>
      </c>
      <c r="E30" s="12" t="s">
        <v>218</v>
      </c>
      <c r="F30" s="6">
        <v>7050</v>
      </c>
      <c r="G30" s="6">
        <v>5</v>
      </c>
      <c r="H30" s="6">
        <v>7</v>
      </c>
      <c r="I30" s="6">
        <v>20</v>
      </c>
      <c r="J30" s="6">
        <v>2</v>
      </c>
      <c r="K30" s="6">
        <v>10</v>
      </c>
      <c r="L30" s="6">
        <f t="shared" si="0"/>
        <v>44</v>
      </c>
      <c r="M30" s="38" t="s">
        <v>708</v>
      </c>
    </row>
    <row r="31" spans="1:13" s="26" customFormat="1" ht="18" customHeight="1">
      <c r="A31" s="6">
        <v>28</v>
      </c>
      <c r="B31" s="8" t="s">
        <v>67</v>
      </c>
      <c r="C31" s="8" t="s">
        <v>57</v>
      </c>
      <c r="D31" s="18" t="s">
        <v>55</v>
      </c>
      <c r="E31" s="8" t="s">
        <v>75</v>
      </c>
      <c r="F31" s="6">
        <v>7065</v>
      </c>
      <c r="G31" s="6">
        <v>5</v>
      </c>
      <c r="H31" s="6">
        <v>2</v>
      </c>
      <c r="I31" s="6">
        <v>20</v>
      </c>
      <c r="J31" s="6">
        <v>2</v>
      </c>
      <c r="K31" s="6">
        <v>15</v>
      </c>
      <c r="L31" s="6">
        <f t="shared" si="0"/>
        <v>44</v>
      </c>
      <c r="M31" s="38" t="s">
        <v>708</v>
      </c>
    </row>
    <row r="32" spans="1:13" s="26" customFormat="1" ht="18" customHeight="1">
      <c r="A32" s="6">
        <v>29</v>
      </c>
      <c r="B32" s="6" t="s">
        <v>436</v>
      </c>
      <c r="C32" s="6" t="s">
        <v>125</v>
      </c>
      <c r="D32" s="17" t="s">
        <v>385</v>
      </c>
      <c r="E32" s="6" t="s">
        <v>437</v>
      </c>
      <c r="F32" s="6">
        <v>7018</v>
      </c>
      <c r="G32" s="6">
        <v>15</v>
      </c>
      <c r="H32" s="6">
        <v>2</v>
      </c>
      <c r="I32" s="6">
        <v>0</v>
      </c>
      <c r="J32" s="6">
        <v>4</v>
      </c>
      <c r="K32" s="6">
        <v>20</v>
      </c>
      <c r="L32" s="6">
        <f t="shared" si="0"/>
        <v>41</v>
      </c>
      <c r="M32" s="38" t="s">
        <v>708</v>
      </c>
    </row>
    <row r="33" spans="1:13" s="26" customFormat="1" ht="18" customHeight="1">
      <c r="A33" s="6">
        <v>30</v>
      </c>
      <c r="B33" s="6" t="s">
        <v>31</v>
      </c>
      <c r="C33" s="6" t="s">
        <v>32</v>
      </c>
      <c r="D33" s="17" t="s">
        <v>16</v>
      </c>
      <c r="E33" s="6" t="s">
        <v>29</v>
      </c>
      <c r="F33" s="6">
        <v>7024</v>
      </c>
      <c r="G33" s="6">
        <v>5</v>
      </c>
      <c r="H33" s="6">
        <v>0</v>
      </c>
      <c r="I33" s="6">
        <v>5</v>
      </c>
      <c r="J33" s="6">
        <v>10</v>
      </c>
      <c r="K33" s="6">
        <v>20</v>
      </c>
      <c r="L33" s="6">
        <f t="shared" si="0"/>
        <v>40</v>
      </c>
      <c r="M33" s="38" t="s">
        <v>708</v>
      </c>
    </row>
    <row r="34" spans="1:13" s="26" customFormat="1" ht="18" customHeight="1" thickBot="1">
      <c r="A34" s="43">
        <v>31</v>
      </c>
      <c r="B34" s="53" t="s">
        <v>73</v>
      </c>
      <c r="C34" s="53" t="s">
        <v>69</v>
      </c>
      <c r="D34" s="54" t="s">
        <v>55</v>
      </c>
      <c r="E34" s="53" t="s">
        <v>76</v>
      </c>
      <c r="F34" s="43">
        <v>7076</v>
      </c>
      <c r="G34" s="43">
        <v>0</v>
      </c>
      <c r="H34" s="43">
        <v>0</v>
      </c>
      <c r="I34" s="43">
        <v>20</v>
      </c>
      <c r="J34" s="43">
        <v>0</v>
      </c>
      <c r="K34" s="43">
        <v>20</v>
      </c>
      <c r="L34" s="43">
        <f t="shared" si="0"/>
        <v>40</v>
      </c>
      <c r="M34" s="46" t="s">
        <v>708</v>
      </c>
    </row>
    <row r="35" spans="1:13" s="26" customFormat="1" ht="18" customHeight="1">
      <c r="A35" s="39">
        <v>32</v>
      </c>
      <c r="B35" s="39" t="s">
        <v>213</v>
      </c>
      <c r="C35" s="51" t="s">
        <v>641</v>
      </c>
      <c r="D35" s="52" t="s">
        <v>611</v>
      </c>
      <c r="E35" s="39"/>
      <c r="F35" s="39">
        <v>7006</v>
      </c>
      <c r="G35" s="39">
        <v>15</v>
      </c>
      <c r="H35" s="39">
        <v>1</v>
      </c>
      <c r="I35" s="39">
        <v>1</v>
      </c>
      <c r="J35" s="39">
        <v>2</v>
      </c>
      <c r="K35" s="39">
        <v>20</v>
      </c>
      <c r="L35" s="39">
        <f t="shared" si="0"/>
        <v>39</v>
      </c>
      <c r="M35" s="39"/>
    </row>
    <row r="36" spans="1:13" s="26" customFormat="1" ht="18" customHeight="1">
      <c r="A36" s="6">
        <v>33</v>
      </c>
      <c r="B36" s="6" t="s">
        <v>552</v>
      </c>
      <c r="C36" s="6" t="s">
        <v>100</v>
      </c>
      <c r="D36" s="17" t="s">
        <v>555</v>
      </c>
      <c r="E36" s="6" t="s">
        <v>556</v>
      </c>
      <c r="F36" s="6">
        <v>7053</v>
      </c>
      <c r="G36" s="6">
        <v>0</v>
      </c>
      <c r="H36" s="6">
        <v>2</v>
      </c>
      <c r="I36" s="6">
        <v>1</v>
      </c>
      <c r="J36" s="6">
        <v>15</v>
      </c>
      <c r="K36" s="6">
        <v>20</v>
      </c>
      <c r="L36" s="6">
        <f aca="true" t="shared" si="1" ref="L36:L67">SUM(G36:K36)</f>
        <v>38</v>
      </c>
      <c r="M36" s="6"/>
    </row>
    <row r="37" spans="1:13" s="26" customFormat="1" ht="18" customHeight="1">
      <c r="A37" s="6">
        <v>34</v>
      </c>
      <c r="B37" s="6" t="s">
        <v>30</v>
      </c>
      <c r="C37" s="6" t="s">
        <v>23</v>
      </c>
      <c r="D37" s="17" t="s">
        <v>16</v>
      </c>
      <c r="E37" s="6" t="s">
        <v>28</v>
      </c>
      <c r="F37" s="6">
        <v>7069</v>
      </c>
      <c r="G37" s="6">
        <v>20</v>
      </c>
      <c r="H37" s="6">
        <v>0</v>
      </c>
      <c r="I37" s="6">
        <v>1</v>
      </c>
      <c r="J37" s="6">
        <v>5</v>
      </c>
      <c r="K37" s="6">
        <v>10</v>
      </c>
      <c r="L37" s="6">
        <f t="shared" si="1"/>
        <v>36</v>
      </c>
      <c r="M37" s="6"/>
    </row>
    <row r="38" spans="1:13" s="26" customFormat="1" ht="18" customHeight="1">
      <c r="A38" s="6">
        <v>35</v>
      </c>
      <c r="B38" s="6" t="s">
        <v>306</v>
      </c>
      <c r="C38" s="6" t="s">
        <v>243</v>
      </c>
      <c r="D38" s="17" t="s">
        <v>308</v>
      </c>
      <c r="E38" s="8" t="s">
        <v>310</v>
      </c>
      <c r="F38" s="6">
        <v>7025</v>
      </c>
      <c r="G38" s="6">
        <v>0</v>
      </c>
      <c r="H38" s="6">
        <v>0</v>
      </c>
      <c r="I38" s="6">
        <v>15</v>
      </c>
      <c r="J38" s="6">
        <v>10</v>
      </c>
      <c r="K38" s="6">
        <v>10</v>
      </c>
      <c r="L38" s="6">
        <f t="shared" si="1"/>
        <v>35</v>
      </c>
      <c r="M38" s="6"/>
    </row>
    <row r="39" spans="1:13" s="26" customFormat="1" ht="18" customHeight="1">
      <c r="A39" s="6">
        <v>36</v>
      </c>
      <c r="B39" s="12" t="s">
        <v>207</v>
      </c>
      <c r="C39" s="12" t="s">
        <v>642</v>
      </c>
      <c r="D39" s="17" t="s">
        <v>611</v>
      </c>
      <c r="E39" s="12" t="s">
        <v>224</v>
      </c>
      <c r="F39" s="6">
        <v>7001</v>
      </c>
      <c r="G39" s="6">
        <v>5</v>
      </c>
      <c r="H39" s="6">
        <v>2</v>
      </c>
      <c r="I39" s="6">
        <v>5</v>
      </c>
      <c r="J39" s="6">
        <v>2</v>
      </c>
      <c r="K39" s="6">
        <v>20</v>
      </c>
      <c r="L39" s="6">
        <f t="shared" si="1"/>
        <v>34</v>
      </c>
      <c r="M39" s="6"/>
    </row>
    <row r="40" spans="1:13" s="26" customFormat="1" ht="18" customHeight="1">
      <c r="A40" s="6">
        <v>37</v>
      </c>
      <c r="B40" s="6" t="s">
        <v>438</v>
      </c>
      <c r="C40" s="6" t="s">
        <v>680</v>
      </c>
      <c r="D40" s="17" t="s">
        <v>385</v>
      </c>
      <c r="E40" s="6" t="s">
        <v>432</v>
      </c>
      <c r="F40" s="6">
        <v>7061</v>
      </c>
      <c r="G40" s="6">
        <v>3</v>
      </c>
      <c r="H40" s="6">
        <v>1</v>
      </c>
      <c r="I40" s="6">
        <v>0</v>
      </c>
      <c r="J40" s="6">
        <v>18</v>
      </c>
      <c r="K40" s="6">
        <v>10</v>
      </c>
      <c r="L40" s="6">
        <f t="shared" si="1"/>
        <v>32</v>
      </c>
      <c r="M40" s="6"/>
    </row>
    <row r="41" spans="1:13" s="26" customFormat="1" ht="18" customHeight="1">
      <c r="A41" s="6">
        <v>38</v>
      </c>
      <c r="B41" s="27" t="s">
        <v>414</v>
      </c>
      <c r="C41" s="27" t="s">
        <v>423</v>
      </c>
      <c r="D41" s="30" t="s">
        <v>385</v>
      </c>
      <c r="E41" s="27" t="s">
        <v>431</v>
      </c>
      <c r="F41" s="6">
        <v>7049</v>
      </c>
      <c r="G41" s="6">
        <v>3</v>
      </c>
      <c r="H41" s="6">
        <v>3</v>
      </c>
      <c r="I41" s="6">
        <v>0</v>
      </c>
      <c r="J41" s="6">
        <v>5</v>
      </c>
      <c r="K41" s="6">
        <v>20</v>
      </c>
      <c r="L41" s="6">
        <f t="shared" si="1"/>
        <v>31</v>
      </c>
      <c r="M41" s="6"/>
    </row>
    <row r="42" spans="1:13" s="26" customFormat="1" ht="18" customHeight="1">
      <c r="A42" s="6">
        <v>39</v>
      </c>
      <c r="B42" s="6" t="s">
        <v>204</v>
      </c>
      <c r="C42" s="7" t="s">
        <v>641</v>
      </c>
      <c r="D42" s="20" t="s">
        <v>611</v>
      </c>
      <c r="E42" s="6"/>
      <c r="F42" s="6">
        <v>7005</v>
      </c>
      <c r="G42" s="6">
        <v>5</v>
      </c>
      <c r="H42" s="6">
        <v>2</v>
      </c>
      <c r="I42" s="6">
        <v>1</v>
      </c>
      <c r="J42" s="6">
        <v>2</v>
      </c>
      <c r="K42" s="6">
        <v>20</v>
      </c>
      <c r="L42" s="6">
        <f t="shared" si="1"/>
        <v>30</v>
      </c>
      <c r="M42" s="6"/>
    </row>
    <row r="43" spans="1:13" s="26" customFormat="1" ht="18" customHeight="1">
      <c r="A43" s="6">
        <v>40</v>
      </c>
      <c r="B43" s="11" t="s">
        <v>625</v>
      </c>
      <c r="C43" s="11" t="s">
        <v>627</v>
      </c>
      <c r="D43" s="20" t="s">
        <v>626</v>
      </c>
      <c r="E43" s="11" t="s">
        <v>1</v>
      </c>
      <c r="F43" s="6">
        <v>7007</v>
      </c>
      <c r="G43" s="6">
        <v>5</v>
      </c>
      <c r="H43" s="6">
        <v>2</v>
      </c>
      <c r="I43" s="6">
        <v>1</v>
      </c>
      <c r="J43" s="6">
        <v>20</v>
      </c>
      <c r="K43" s="6">
        <v>2</v>
      </c>
      <c r="L43" s="6">
        <f t="shared" si="1"/>
        <v>30</v>
      </c>
      <c r="M43" s="6"/>
    </row>
    <row r="44" spans="1:13" s="26" customFormat="1" ht="18" customHeight="1">
      <c r="A44" s="6">
        <v>41</v>
      </c>
      <c r="B44" s="10" t="s">
        <v>496</v>
      </c>
      <c r="C44" s="10" t="s">
        <v>489</v>
      </c>
      <c r="D44" s="19" t="s">
        <v>488</v>
      </c>
      <c r="E44" s="10" t="s">
        <v>502</v>
      </c>
      <c r="F44" s="6">
        <v>7013</v>
      </c>
      <c r="G44" s="6">
        <v>0</v>
      </c>
      <c r="H44" s="6">
        <v>0</v>
      </c>
      <c r="I44" s="6">
        <v>10</v>
      </c>
      <c r="J44" s="6">
        <v>20</v>
      </c>
      <c r="K44" s="6">
        <v>0</v>
      </c>
      <c r="L44" s="6">
        <f t="shared" si="1"/>
        <v>30</v>
      </c>
      <c r="M44" s="6"/>
    </row>
    <row r="45" spans="1:13" s="26" customFormat="1" ht="18" customHeight="1">
      <c r="A45" s="6">
        <v>42</v>
      </c>
      <c r="B45" s="12" t="s">
        <v>215</v>
      </c>
      <c r="C45" s="12" t="s">
        <v>216</v>
      </c>
      <c r="D45" s="32" t="s">
        <v>217</v>
      </c>
      <c r="E45" s="12" t="s">
        <v>228</v>
      </c>
      <c r="F45" s="6">
        <v>7046</v>
      </c>
      <c r="G45" s="6">
        <v>5</v>
      </c>
      <c r="H45" s="6">
        <v>2</v>
      </c>
      <c r="I45" s="6">
        <v>1</v>
      </c>
      <c r="J45" s="6">
        <v>2</v>
      </c>
      <c r="K45" s="6">
        <v>20</v>
      </c>
      <c r="L45" s="6">
        <f t="shared" si="1"/>
        <v>30</v>
      </c>
      <c r="M45" s="6"/>
    </row>
    <row r="46" spans="1:13" s="26" customFormat="1" ht="18" customHeight="1">
      <c r="A46" s="6">
        <v>43</v>
      </c>
      <c r="B46" s="27" t="s">
        <v>418</v>
      </c>
      <c r="C46" s="27" t="s">
        <v>100</v>
      </c>
      <c r="D46" s="30" t="s">
        <v>385</v>
      </c>
      <c r="E46" s="27" t="s">
        <v>430</v>
      </c>
      <c r="F46" s="6">
        <v>7056</v>
      </c>
      <c r="G46" s="6">
        <v>3</v>
      </c>
      <c r="H46" s="6">
        <v>1</v>
      </c>
      <c r="I46" s="6">
        <v>1</v>
      </c>
      <c r="J46" s="6">
        <v>5</v>
      </c>
      <c r="K46" s="6">
        <v>20</v>
      </c>
      <c r="L46" s="6">
        <f t="shared" si="1"/>
        <v>30</v>
      </c>
      <c r="M46" s="6"/>
    </row>
    <row r="47" spans="1:13" s="26" customFormat="1" ht="18" customHeight="1">
      <c r="A47" s="6">
        <v>44</v>
      </c>
      <c r="B47" s="12" t="s">
        <v>203</v>
      </c>
      <c r="C47" s="12" t="s">
        <v>101</v>
      </c>
      <c r="D47" s="17" t="s">
        <v>611</v>
      </c>
      <c r="E47" s="12" t="s">
        <v>222</v>
      </c>
      <c r="F47" s="6">
        <v>7064</v>
      </c>
      <c r="G47" s="6">
        <v>0</v>
      </c>
      <c r="H47" s="6">
        <v>0</v>
      </c>
      <c r="I47" s="6">
        <v>10</v>
      </c>
      <c r="J47" s="6">
        <v>20</v>
      </c>
      <c r="K47" s="6">
        <v>0</v>
      </c>
      <c r="L47" s="6">
        <f t="shared" si="1"/>
        <v>30</v>
      </c>
      <c r="M47" s="6"/>
    </row>
    <row r="48" spans="1:13" s="26" customFormat="1" ht="18" customHeight="1">
      <c r="A48" s="6">
        <v>45</v>
      </c>
      <c r="B48" s="6" t="s">
        <v>187</v>
      </c>
      <c r="C48" s="7" t="s">
        <v>641</v>
      </c>
      <c r="D48" s="20" t="s">
        <v>611</v>
      </c>
      <c r="E48" s="6"/>
      <c r="F48" s="6">
        <v>7004</v>
      </c>
      <c r="G48" s="6">
        <v>10</v>
      </c>
      <c r="H48" s="6">
        <v>2</v>
      </c>
      <c r="I48" s="6">
        <v>0</v>
      </c>
      <c r="J48" s="6">
        <v>2</v>
      </c>
      <c r="K48" s="6">
        <v>15</v>
      </c>
      <c r="L48" s="6">
        <f t="shared" si="1"/>
        <v>29</v>
      </c>
      <c r="M48" s="6"/>
    </row>
    <row r="49" spans="1:13" s="26" customFormat="1" ht="18" customHeight="1">
      <c r="A49" s="6">
        <v>46</v>
      </c>
      <c r="B49" s="27" t="s">
        <v>635</v>
      </c>
      <c r="C49" s="27" t="s">
        <v>464</v>
      </c>
      <c r="D49" s="17" t="s">
        <v>459</v>
      </c>
      <c r="E49" s="27" t="s">
        <v>466</v>
      </c>
      <c r="F49" s="6">
        <v>7067</v>
      </c>
      <c r="G49" s="6">
        <v>3</v>
      </c>
      <c r="H49" s="6">
        <v>2</v>
      </c>
      <c r="I49" s="6">
        <v>1</v>
      </c>
      <c r="J49" s="6">
        <v>15</v>
      </c>
      <c r="K49" s="6">
        <v>8</v>
      </c>
      <c r="L49" s="6">
        <f t="shared" si="1"/>
        <v>29</v>
      </c>
      <c r="M49" s="6"/>
    </row>
    <row r="50" spans="1:13" s="26" customFormat="1" ht="18" customHeight="1">
      <c r="A50" s="6">
        <v>47</v>
      </c>
      <c r="B50" s="11" t="s">
        <v>209</v>
      </c>
      <c r="C50" s="11" t="s">
        <v>210</v>
      </c>
      <c r="D50" s="20" t="s">
        <v>611</v>
      </c>
      <c r="E50" s="14" t="s">
        <v>225</v>
      </c>
      <c r="F50" s="6">
        <v>7015</v>
      </c>
      <c r="G50" s="6">
        <v>5</v>
      </c>
      <c r="H50" s="6">
        <v>1</v>
      </c>
      <c r="I50" s="6">
        <v>1</v>
      </c>
      <c r="J50" s="6">
        <v>1</v>
      </c>
      <c r="K50" s="6">
        <v>20</v>
      </c>
      <c r="L50" s="6">
        <f t="shared" si="1"/>
        <v>28</v>
      </c>
      <c r="M50" s="6"/>
    </row>
    <row r="51" spans="1:13" s="26" customFormat="1" ht="18" customHeight="1">
      <c r="A51" s="6">
        <v>48</v>
      </c>
      <c r="B51" s="10" t="s">
        <v>499</v>
      </c>
      <c r="C51" s="10" t="s">
        <v>489</v>
      </c>
      <c r="D51" s="19" t="s">
        <v>488</v>
      </c>
      <c r="E51" s="10" t="s">
        <v>502</v>
      </c>
      <c r="F51" s="6">
        <v>7022</v>
      </c>
      <c r="G51" s="6">
        <v>5</v>
      </c>
      <c r="H51" s="6">
        <v>2</v>
      </c>
      <c r="I51" s="6">
        <v>1</v>
      </c>
      <c r="J51" s="6">
        <v>0</v>
      </c>
      <c r="K51" s="6">
        <v>20</v>
      </c>
      <c r="L51" s="6">
        <f t="shared" si="1"/>
        <v>28</v>
      </c>
      <c r="M51" s="6"/>
    </row>
    <row r="52" spans="1:13" s="26" customFormat="1" ht="18" customHeight="1">
      <c r="A52" s="6">
        <v>49</v>
      </c>
      <c r="B52" s="6" t="s">
        <v>554</v>
      </c>
      <c r="C52" s="6" t="s">
        <v>232</v>
      </c>
      <c r="D52" s="17" t="s">
        <v>555</v>
      </c>
      <c r="E52" s="6" t="s">
        <v>558</v>
      </c>
      <c r="F52" s="6">
        <v>7082</v>
      </c>
      <c r="G52" s="6">
        <v>20</v>
      </c>
      <c r="H52" s="6">
        <v>2</v>
      </c>
      <c r="I52" s="6">
        <v>1</v>
      </c>
      <c r="J52" s="6">
        <v>0</v>
      </c>
      <c r="K52" s="6">
        <v>5</v>
      </c>
      <c r="L52" s="6">
        <f t="shared" si="1"/>
        <v>28</v>
      </c>
      <c r="M52" s="6"/>
    </row>
    <row r="53" spans="1:13" s="26" customFormat="1" ht="18" customHeight="1">
      <c r="A53" s="6">
        <v>50</v>
      </c>
      <c r="B53" s="8" t="s">
        <v>65</v>
      </c>
      <c r="C53" s="8" t="s">
        <v>66</v>
      </c>
      <c r="D53" s="18" t="s">
        <v>55</v>
      </c>
      <c r="E53" s="8" t="s">
        <v>74</v>
      </c>
      <c r="F53" s="6">
        <v>7039</v>
      </c>
      <c r="G53" s="6">
        <v>3</v>
      </c>
      <c r="H53" s="6">
        <v>2</v>
      </c>
      <c r="I53" s="6">
        <v>15</v>
      </c>
      <c r="J53" s="6">
        <v>2</v>
      </c>
      <c r="K53" s="6">
        <v>5</v>
      </c>
      <c r="L53" s="6">
        <f t="shared" si="1"/>
        <v>27</v>
      </c>
      <c r="M53" s="6"/>
    </row>
    <row r="54" spans="1:13" s="26" customFormat="1" ht="18" customHeight="1">
      <c r="A54" s="6">
        <v>51</v>
      </c>
      <c r="B54" s="27" t="s">
        <v>637</v>
      </c>
      <c r="C54" s="27" t="s">
        <v>200</v>
      </c>
      <c r="D54" s="17" t="s">
        <v>459</v>
      </c>
      <c r="E54" s="27" t="s">
        <v>468</v>
      </c>
      <c r="F54" s="6">
        <v>7052</v>
      </c>
      <c r="G54" s="6">
        <v>5</v>
      </c>
      <c r="H54" s="6">
        <v>2</v>
      </c>
      <c r="I54" s="6">
        <v>0</v>
      </c>
      <c r="J54" s="6">
        <v>0</v>
      </c>
      <c r="K54" s="6">
        <v>20</v>
      </c>
      <c r="L54" s="6">
        <f t="shared" si="1"/>
        <v>27</v>
      </c>
      <c r="M54" s="6"/>
    </row>
    <row r="55" spans="1:13" s="26" customFormat="1" ht="18" customHeight="1">
      <c r="A55" s="6">
        <v>52</v>
      </c>
      <c r="B55" s="6" t="s">
        <v>214</v>
      </c>
      <c r="C55" s="7" t="s">
        <v>641</v>
      </c>
      <c r="D55" s="20" t="s">
        <v>611</v>
      </c>
      <c r="E55" s="6"/>
      <c r="F55" s="6">
        <v>7071</v>
      </c>
      <c r="G55" s="6">
        <v>0</v>
      </c>
      <c r="H55" s="6">
        <v>1</v>
      </c>
      <c r="I55" s="6">
        <v>20</v>
      </c>
      <c r="J55" s="6">
        <v>0</v>
      </c>
      <c r="K55" s="6">
        <v>5</v>
      </c>
      <c r="L55" s="6">
        <f t="shared" si="1"/>
        <v>26</v>
      </c>
      <c r="M55" s="6"/>
    </row>
    <row r="56" spans="1:13" s="26" customFormat="1" ht="18" customHeight="1">
      <c r="A56" s="6">
        <v>53</v>
      </c>
      <c r="B56" s="6" t="s">
        <v>307</v>
      </c>
      <c r="C56" s="6" t="s">
        <v>243</v>
      </c>
      <c r="D56" s="17" t="s">
        <v>309</v>
      </c>
      <c r="E56" s="8" t="s">
        <v>311</v>
      </c>
      <c r="F56" s="6">
        <v>7087</v>
      </c>
      <c r="G56" s="6">
        <v>5</v>
      </c>
      <c r="H56" s="6">
        <v>1</v>
      </c>
      <c r="I56" s="6">
        <v>0</v>
      </c>
      <c r="J56" s="6">
        <v>0</v>
      </c>
      <c r="K56" s="6">
        <v>20</v>
      </c>
      <c r="L56" s="6">
        <f t="shared" si="1"/>
        <v>26</v>
      </c>
      <c r="M56" s="6"/>
    </row>
    <row r="57" spans="1:13" s="26" customFormat="1" ht="18" customHeight="1">
      <c r="A57" s="6">
        <v>54</v>
      </c>
      <c r="B57" s="6" t="s">
        <v>439</v>
      </c>
      <c r="C57" s="6" t="s">
        <v>422</v>
      </c>
      <c r="D57" s="17" t="s">
        <v>385</v>
      </c>
      <c r="E57" s="6" t="s">
        <v>440</v>
      </c>
      <c r="F57" s="6">
        <v>7047</v>
      </c>
      <c r="G57" s="6">
        <v>5</v>
      </c>
      <c r="H57" s="6">
        <v>0</v>
      </c>
      <c r="I57" s="6">
        <v>0</v>
      </c>
      <c r="J57" s="6">
        <v>0</v>
      </c>
      <c r="K57" s="6">
        <v>20</v>
      </c>
      <c r="L57" s="6">
        <f t="shared" si="1"/>
        <v>25</v>
      </c>
      <c r="M57" s="6"/>
    </row>
    <row r="58" spans="1:13" s="26" customFormat="1" ht="18" customHeight="1">
      <c r="A58" s="6">
        <v>55</v>
      </c>
      <c r="B58" s="6" t="s">
        <v>561</v>
      </c>
      <c r="C58" s="6" t="s">
        <v>232</v>
      </c>
      <c r="D58" s="17" t="s">
        <v>562</v>
      </c>
      <c r="E58" s="6" t="s">
        <v>563</v>
      </c>
      <c r="F58" s="6">
        <v>7054</v>
      </c>
      <c r="G58" s="6">
        <v>10</v>
      </c>
      <c r="H58" s="6">
        <v>0</v>
      </c>
      <c r="I58" s="6">
        <v>0</v>
      </c>
      <c r="J58" s="6">
        <v>15</v>
      </c>
      <c r="K58" s="6">
        <v>0</v>
      </c>
      <c r="L58" s="6">
        <f t="shared" si="1"/>
        <v>25</v>
      </c>
      <c r="M58" s="6"/>
    </row>
    <row r="59" spans="1:13" s="26" customFormat="1" ht="18" customHeight="1">
      <c r="A59" s="6">
        <v>56</v>
      </c>
      <c r="B59" s="6" t="s">
        <v>553</v>
      </c>
      <c r="C59" s="6" t="s">
        <v>539</v>
      </c>
      <c r="D59" s="17" t="s">
        <v>537</v>
      </c>
      <c r="E59" s="6" t="s">
        <v>557</v>
      </c>
      <c r="F59" s="6">
        <v>7066</v>
      </c>
      <c r="G59" s="6">
        <v>0</v>
      </c>
      <c r="H59" s="6">
        <v>0</v>
      </c>
      <c r="I59" s="6">
        <v>1</v>
      </c>
      <c r="J59" s="6">
        <v>4</v>
      </c>
      <c r="K59" s="6">
        <v>20</v>
      </c>
      <c r="L59" s="6">
        <f t="shared" si="1"/>
        <v>25</v>
      </c>
      <c r="M59" s="6"/>
    </row>
    <row r="60" spans="1:13" s="26" customFormat="1" ht="18" customHeight="1">
      <c r="A60" s="6">
        <v>57</v>
      </c>
      <c r="B60" s="6" t="s">
        <v>191</v>
      </c>
      <c r="C60" s="7" t="s">
        <v>641</v>
      </c>
      <c r="D60" s="20" t="s">
        <v>611</v>
      </c>
      <c r="E60" s="6"/>
      <c r="F60" s="6">
        <v>7073</v>
      </c>
      <c r="G60" s="6">
        <v>5</v>
      </c>
      <c r="H60" s="6">
        <v>0</v>
      </c>
      <c r="I60" s="6">
        <v>0</v>
      </c>
      <c r="J60" s="6">
        <v>0</v>
      </c>
      <c r="K60" s="6">
        <v>20</v>
      </c>
      <c r="L60" s="6">
        <f t="shared" si="1"/>
        <v>25</v>
      </c>
      <c r="M60" s="6"/>
    </row>
    <row r="61" spans="1:13" s="26" customFormat="1" ht="18" customHeight="1">
      <c r="A61" s="6">
        <v>58</v>
      </c>
      <c r="B61" s="27" t="s">
        <v>636</v>
      </c>
      <c r="C61" s="27" t="s">
        <v>464</v>
      </c>
      <c r="D61" s="17" t="s">
        <v>459</v>
      </c>
      <c r="E61" s="27" t="s">
        <v>466</v>
      </c>
      <c r="F61" s="6">
        <v>7074</v>
      </c>
      <c r="G61" s="6">
        <v>10</v>
      </c>
      <c r="H61" s="6">
        <v>2</v>
      </c>
      <c r="I61" s="6">
        <v>1</v>
      </c>
      <c r="J61" s="6">
        <v>2</v>
      </c>
      <c r="K61" s="6">
        <v>10</v>
      </c>
      <c r="L61" s="6">
        <f t="shared" si="1"/>
        <v>25</v>
      </c>
      <c r="M61" s="6"/>
    </row>
    <row r="62" spans="1:13" s="26" customFormat="1" ht="18" customHeight="1">
      <c r="A62" s="6">
        <v>59</v>
      </c>
      <c r="B62" s="6" t="s">
        <v>103</v>
      </c>
      <c r="C62" s="6" t="s">
        <v>105</v>
      </c>
      <c r="D62" s="17" t="s">
        <v>95</v>
      </c>
      <c r="E62" s="25"/>
      <c r="F62" s="6">
        <v>7023</v>
      </c>
      <c r="G62" s="6">
        <v>5</v>
      </c>
      <c r="H62" s="6">
        <v>2</v>
      </c>
      <c r="I62" s="6">
        <v>10</v>
      </c>
      <c r="J62" s="6">
        <v>2</v>
      </c>
      <c r="K62" s="6">
        <v>5</v>
      </c>
      <c r="L62" s="6">
        <f t="shared" si="1"/>
        <v>24</v>
      </c>
      <c r="M62" s="6"/>
    </row>
    <row r="63" spans="1:13" s="26" customFormat="1" ht="18" customHeight="1">
      <c r="A63" s="6">
        <v>60</v>
      </c>
      <c r="B63" s="6" t="s">
        <v>205</v>
      </c>
      <c r="C63" s="7" t="s">
        <v>641</v>
      </c>
      <c r="D63" s="20" t="s">
        <v>611</v>
      </c>
      <c r="E63" s="6"/>
      <c r="F63" s="6">
        <v>7029</v>
      </c>
      <c r="G63" s="6">
        <v>17</v>
      </c>
      <c r="H63" s="6">
        <v>2</v>
      </c>
      <c r="I63" s="6">
        <v>0</v>
      </c>
      <c r="J63" s="6">
        <v>0</v>
      </c>
      <c r="K63" s="6">
        <v>5</v>
      </c>
      <c r="L63" s="6">
        <f t="shared" si="1"/>
        <v>24</v>
      </c>
      <c r="M63" s="6"/>
    </row>
    <row r="64" spans="1:13" s="26" customFormat="1" ht="18" customHeight="1">
      <c r="A64" s="6">
        <v>61</v>
      </c>
      <c r="B64" s="27" t="s">
        <v>413</v>
      </c>
      <c r="C64" s="27" t="s">
        <v>422</v>
      </c>
      <c r="D64" s="30" t="s">
        <v>385</v>
      </c>
      <c r="E64" s="27" t="s">
        <v>428</v>
      </c>
      <c r="F64" s="6">
        <v>7035</v>
      </c>
      <c r="G64" s="6">
        <v>2</v>
      </c>
      <c r="H64" s="6">
        <v>0</v>
      </c>
      <c r="I64" s="6">
        <v>20</v>
      </c>
      <c r="J64" s="6">
        <v>1</v>
      </c>
      <c r="K64" s="6">
        <v>0</v>
      </c>
      <c r="L64" s="6">
        <f t="shared" si="1"/>
        <v>23</v>
      </c>
      <c r="M64" s="6"/>
    </row>
    <row r="65" spans="1:13" s="26" customFormat="1" ht="18" customHeight="1">
      <c r="A65" s="6">
        <v>62</v>
      </c>
      <c r="B65" s="27" t="s">
        <v>417</v>
      </c>
      <c r="C65" s="27" t="s">
        <v>424</v>
      </c>
      <c r="D65" s="30" t="s">
        <v>385</v>
      </c>
      <c r="E65" s="27" t="s">
        <v>433</v>
      </c>
      <c r="F65" s="6">
        <v>7079</v>
      </c>
      <c r="G65" s="6">
        <v>17</v>
      </c>
      <c r="H65" s="6">
        <v>2</v>
      </c>
      <c r="I65" s="6">
        <v>0</v>
      </c>
      <c r="J65" s="6">
        <v>0</v>
      </c>
      <c r="K65" s="6">
        <v>2</v>
      </c>
      <c r="L65" s="6">
        <f t="shared" si="1"/>
        <v>21</v>
      </c>
      <c r="M65" s="6"/>
    </row>
    <row r="66" spans="1:13" s="26" customFormat="1" ht="18" customHeight="1">
      <c r="A66" s="6">
        <v>63</v>
      </c>
      <c r="B66" s="6" t="s">
        <v>208</v>
      </c>
      <c r="C66" s="7" t="s">
        <v>641</v>
      </c>
      <c r="D66" s="20" t="s">
        <v>611</v>
      </c>
      <c r="E66" s="6"/>
      <c r="F66" s="6">
        <v>7038</v>
      </c>
      <c r="G66" s="6">
        <v>20</v>
      </c>
      <c r="H66" s="6">
        <v>0</v>
      </c>
      <c r="I66" s="6">
        <v>0</v>
      </c>
      <c r="J66" s="6">
        <v>0</v>
      </c>
      <c r="K66" s="6">
        <v>0</v>
      </c>
      <c r="L66" s="6">
        <f t="shared" si="1"/>
        <v>20</v>
      </c>
      <c r="M66" s="6"/>
    </row>
    <row r="67" spans="1:13" s="26" customFormat="1" ht="18" customHeight="1">
      <c r="A67" s="6">
        <v>64</v>
      </c>
      <c r="B67" s="11" t="s">
        <v>622</v>
      </c>
      <c r="C67" s="11" t="s">
        <v>623</v>
      </c>
      <c r="D67" s="20" t="s">
        <v>624</v>
      </c>
      <c r="E67" s="11"/>
      <c r="F67" s="6">
        <v>7059</v>
      </c>
      <c r="G67" s="6">
        <v>5</v>
      </c>
      <c r="H67" s="6">
        <v>0</v>
      </c>
      <c r="I67" s="6">
        <v>0</v>
      </c>
      <c r="J67" s="6">
        <v>0</v>
      </c>
      <c r="K67" s="6">
        <v>15</v>
      </c>
      <c r="L67" s="6">
        <f t="shared" si="1"/>
        <v>20</v>
      </c>
      <c r="M67" s="6"/>
    </row>
    <row r="68" spans="1:13" s="26" customFormat="1" ht="18" customHeight="1">
      <c r="A68" s="6">
        <v>65</v>
      </c>
      <c r="B68" s="10" t="s">
        <v>420</v>
      </c>
      <c r="C68" s="27" t="s">
        <v>426</v>
      </c>
      <c r="D68" s="30" t="s">
        <v>385</v>
      </c>
      <c r="E68" s="10" t="s">
        <v>435</v>
      </c>
      <c r="F68" s="6">
        <v>7021</v>
      </c>
      <c r="G68" s="6">
        <v>10</v>
      </c>
      <c r="H68" s="6">
        <v>1</v>
      </c>
      <c r="I68" s="6">
        <v>0</v>
      </c>
      <c r="J68" s="6">
        <v>2</v>
      </c>
      <c r="K68" s="6">
        <v>5</v>
      </c>
      <c r="L68" s="6">
        <f aca="true" t="shared" si="2" ref="L68:L90">SUM(G68:K68)</f>
        <v>18</v>
      </c>
      <c r="M68" s="6"/>
    </row>
    <row r="69" spans="1:13" s="26" customFormat="1" ht="18" customHeight="1">
      <c r="A69" s="6">
        <v>66</v>
      </c>
      <c r="B69" s="8" t="s">
        <v>696</v>
      </c>
      <c r="C69" s="8" t="s">
        <v>156</v>
      </c>
      <c r="D69" s="17" t="s">
        <v>160</v>
      </c>
      <c r="E69" s="8" t="s">
        <v>226</v>
      </c>
      <c r="F69" s="6">
        <v>7026</v>
      </c>
      <c r="G69" s="6">
        <v>5</v>
      </c>
      <c r="H69" s="6">
        <v>0</v>
      </c>
      <c r="I69" s="6">
        <v>0</v>
      </c>
      <c r="J69" s="6">
        <v>2</v>
      </c>
      <c r="K69" s="6">
        <v>10</v>
      </c>
      <c r="L69" s="6">
        <f t="shared" si="2"/>
        <v>17</v>
      </c>
      <c r="M69" s="6"/>
    </row>
    <row r="70" spans="1:13" s="26" customFormat="1" ht="18" customHeight="1">
      <c r="A70" s="6">
        <v>67</v>
      </c>
      <c r="B70" s="13" t="s">
        <v>102</v>
      </c>
      <c r="C70" s="13" t="s">
        <v>104</v>
      </c>
      <c r="D70" s="17" t="s">
        <v>95</v>
      </c>
      <c r="E70" s="25"/>
      <c r="F70" s="6">
        <v>7031</v>
      </c>
      <c r="G70" s="6">
        <v>5</v>
      </c>
      <c r="H70" s="6">
        <v>0</v>
      </c>
      <c r="I70" s="6">
        <v>5</v>
      </c>
      <c r="J70" s="6">
        <v>5</v>
      </c>
      <c r="K70" s="6">
        <v>2</v>
      </c>
      <c r="L70" s="6">
        <f t="shared" si="2"/>
        <v>17</v>
      </c>
      <c r="M70" s="6"/>
    </row>
    <row r="71" spans="1:13" s="26" customFormat="1" ht="18" customHeight="1">
      <c r="A71" s="6">
        <v>68</v>
      </c>
      <c r="B71" s="6" t="s">
        <v>643</v>
      </c>
      <c r="C71" s="27" t="s">
        <v>341</v>
      </c>
      <c r="D71" s="17" t="s">
        <v>217</v>
      </c>
      <c r="E71" s="6" t="s">
        <v>644</v>
      </c>
      <c r="F71" s="6">
        <v>7063</v>
      </c>
      <c r="G71" s="6">
        <v>0</v>
      </c>
      <c r="H71" s="6">
        <v>1</v>
      </c>
      <c r="I71" s="6">
        <v>1</v>
      </c>
      <c r="J71" s="6">
        <v>0</v>
      </c>
      <c r="K71" s="6">
        <v>15</v>
      </c>
      <c r="L71" s="6">
        <f t="shared" si="2"/>
        <v>17</v>
      </c>
      <c r="M71" s="6"/>
    </row>
    <row r="72" spans="1:13" s="26" customFormat="1" ht="18" customHeight="1">
      <c r="A72" s="6">
        <v>69</v>
      </c>
      <c r="B72" s="6" t="s">
        <v>559</v>
      </c>
      <c r="C72" s="6" t="s">
        <v>560</v>
      </c>
      <c r="D72" s="17" t="s">
        <v>551</v>
      </c>
      <c r="E72" s="6"/>
      <c r="F72" s="6">
        <v>7077</v>
      </c>
      <c r="G72" s="6">
        <v>5</v>
      </c>
      <c r="H72" s="6">
        <v>0</v>
      </c>
      <c r="I72" s="6">
        <v>0</v>
      </c>
      <c r="J72" s="6">
        <v>2</v>
      </c>
      <c r="K72" s="6">
        <v>10</v>
      </c>
      <c r="L72" s="6">
        <f t="shared" si="2"/>
        <v>17</v>
      </c>
      <c r="M72" s="6"/>
    </row>
    <row r="73" spans="1:13" s="26" customFormat="1" ht="18" customHeight="1">
      <c r="A73" s="6">
        <v>70</v>
      </c>
      <c r="B73" s="8" t="s">
        <v>71</v>
      </c>
      <c r="C73" s="8" t="s">
        <v>57</v>
      </c>
      <c r="D73" s="18" t="s">
        <v>55</v>
      </c>
      <c r="E73" s="8" t="s">
        <v>77</v>
      </c>
      <c r="F73" s="6">
        <v>7037</v>
      </c>
      <c r="G73" s="6">
        <v>5</v>
      </c>
      <c r="H73" s="6">
        <v>0</v>
      </c>
      <c r="I73" s="6">
        <v>0</v>
      </c>
      <c r="J73" s="6">
        <v>5</v>
      </c>
      <c r="K73" s="6">
        <v>5</v>
      </c>
      <c r="L73" s="6">
        <f t="shared" si="2"/>
        <v>15</v>
      </c>
      <c r="M73" s="6"/>
    </row>
    <row r="74" spans="1:13" s="26" customFormat="1" ht="18" customHeight="1">
      <c r="A74" s="6">
        <v>71</v>
      </c>
      <c r="B74" s="27" t="s">
        <v>411</v>
      </c>
      <c r="C74" s="27" t="s">
        <v>386</v>
      </c>
      <c r="D74" s="30" t="s">
        <v>385</v>
      </c>
      <c r="E74" s="27" t="s">
        <v>429</v>
      </c>
      <c r="F74" s="6">
        <v>7062</v>
      </c>
      <c r="G74" s="6">
        <v>5</v>
      </c>
      <c r="H74" s="6">
        <v>0</v>
      </c>
      <c r="I74" s="6">
        <v>0</v>
      </c>
      <c r="J74" s="6">
        <v>0</v>
      </c>
      <c r="K74" s="6">
        <v>10</v>
      </c>
      <c r="L74" s="6">
        <f t="shared" si="2"/>
        <v>15</v>
      </c>
      <c r="M74" s="6"/>
    </row>
    <row r="75" spans="1:13" s="26" customFormat="1" ht="18" customHeight="1">
      <c r="A75" s="6">
        <v>72</v>
      </c>
      <c r="B75" s="8" t="s">
        <v>211</v>
      </c>
      <c r="C75" s="8" t="s">
        <v>212</v>
      </c>
      <c r="D75" s="17" t="s">
        <v>160</v>
      </c>
      <c r="E75" s="8" t="s">
        <v>227</v>
      </c>
      <c r="F75" s="6">
        <v>7081</v>
      </c>
      <c r="G75" s="6">
        <v>3</v>
      </c>
      <c r="H75" s="6">
        <v>0</v>
      </c>
      <c r="I75" s="6">
        <v>1</v>
      </c>
      <c r="J75" s="6">
        <v>0</v>
      </c>
      <c r="K75" s="6">
        <v>10</v>
      </c>
      <c r="L75" s="6">
        <f t="shared" si="2"/>
        <v>14</v>
      </c>
      <c r="M75" s="6"/>
    </row>
    <row r="76" spans="1:13" s="26" customFormat="1" ht="18" customHeight="1">
      <c r="A76" s="6">
        <v>73</v>
      </c>
      <c r="B76" s="6" t="s">
        <v>630</v>
      </c>
      <c r="C76" s="6" t="s">
        <v>39</v>
      </c>
      <c r="D76" s="17" t="s">
        <v>38</v>
      </c>
      <c r="E76" s="6" t="s">
        <v>41</v>
      </c>
      <c r="F76" s="6">
        <v>7060</v>
      </c>
      <c r="G76" s="6">
        <v>0</v>
      </c>
      <c r="H76" s="6">
        <v>10</v>
      </c>
      <c r="I76" s="6">
        <v>1</v>
      </c>
      <c r="J76" s="6">
        <v>0</v>
      </c>
      <c r="K76" s="6">
        <v>2</v>
      </c>
      <c r="L76" s="6">
        <f t="shared" si="2"/>
        <v>13</v>
      </c>
      <c r="M76" s="6"/>
    </row>
    <row r="77" spans="1:13" s="26" customFormat="1" ht="18" customHeight="1">
      <c r="A77" s="6">
        <v>74</v>
      </c>
      <c r="B77" s="6" t="s">
        <v>629</v>
      </c>
      <c r="C77" s="6" t="s">
        <v>37</v>
      </c>
      <c r="D77" s="17" t="s">
        <v>37</v>
      </c>
      <c r="E77" s="6" t="s">
        <v>40</v>
      </c>
      <c r="F77" s="6">
        <v>7028</v>
      </c>
      <c r="G77" s="6">
        <v>0</v>
      </c>
      <c r="H77" s="6">
        <v>0</v>
      </c>
      <c r="I77" s="6">
        <v>0</v>
      </c>
      <c r="J77" s="6">
        <v>2</v>
      </c>
      <c r="K77" s="6">
        <v>10</v>
      </c>
      <c r="L77" s="6">
        <f t="shared" si="2"/>
        <v>12</v>
      </c>
      <c r="M77" s="6"/>
    </row>
    <row r="78" spans="1:13" s="26" customFormat="1" ht="18" customHeight="1">
      <c r="A78" s="6">
        <v>75</v>
      </c>
      <c r="B78" s="10" t="s">
        <v>494</v>
      </c>
      <c r="C78" s="10" t="s">
        <v>506</v>
      </c>
      <c r="D78" s="19" t="s">
        <v>495</v>
      </c>
      <c r="E78" s="10" t="s">
        <v>501</v>
      </c>
      <c r="F78" s="6">
        <v>7058</v>
      </c>
      <c r="G78" s="6">
        <v>3</v>
      </c>
      <c r="H78" s="6">
        <v>0</v>
      </c>
      <c r="I78" s="6">
        <v>1</v>
      </c>
      <c r="J78" s="6">
        <v>5</v>
      </c>
      <c r="K78" s="6">
        <v>2</v>
      </c>
      <c r="L78" s="6">
        <f t="shared" si="2"/>
        <v>11</v>
      </c>
      <c r="M78" s="6"/>
    </row>
    <row r="79" spans="1:13" s="26" customFormat="1" ht="18" customHeight="1">
      <c r="A79" s="6">
        <v>76</v>
      </c>
      <c r="B79" s="10" t="s">
        <v>639</v>
      </c>
      <c r="C79" s="10" t="s">
        <v>100</v>
      </c>
      <c r="D79" s="19" t="s">
        <v>497</v>
      </c>
      <c r="E79" s="10" t="s">
        <v>503</v>
      </c>
      <c r="F79" s="6">
        <v>7084</v>
      </c>
      <c r="G79" s="6">
        <v>5</v>
      </c>
      <c r="H79" s="6">
        <v>1</v>
      </c>
      <c r="I79" s="6">
        <v>1</v>
      </c>
      <c r="J79" s="6">
        <v>2</v>
      </c>
      <c r="K79" s="6">
        <v>2</v>
      </c>
      <c r="L79" s="6">
        <f t="shared" si="2"/>
        <v>11</v>
      </c>
      <c r="M79" s="6"/>
    </row>
    <row r="80" spans="1:13" s="26" customFormat="1" ht="18" customHeight="1">
      <c r="A80" s="6">
        <v>77</v>
      </c>
      <c r="B80" s="7" t="s">
        <v>202</v>
      </c>
      <c r="C80" s="7" t="s">
        <v>119</v>
      </c>
      <c r="D80" s="31" t="s">
        <v>611</v>
      </c>
      <c r="E80" s="6" t="s">
        <v>162</v>
      </c>
      <c r="F80" s="6">
        <v>7036</v>
      </c>
      <c r="G80" s="6">
        <v>0</v>
      </c>
      <c r="H80" s="6">
        <v>10</v>
      </c>
      <c r="I80" s="6">
        <v>0</v>
      </c>
      <c r="J80" s="6">
        <v>0</v>
      </c>
      <c r="K80" s="6">
        <v>0</v>
      </c>
      <c r="L80" s="6">
        <f t="shared" si="2"/>
        <v>10</v>
      </c>
      <c r="M80" s="6"/>
    </row>
    <row r="81" spans="1:13" s="26" customFormat="1" ht="18" customHeight="1">
      <c r="A81" s="6">
        <v>78</v>
      </c>
      <c r="B81" s="27" t="s">
        <v>419</v>
      </c>
      <c r="C81" s="27" t="s">
        <v>425</v>
      </c>
      <c r="D81" s="30" t="s">
        <v>385</v>
      </c>
      <c r="E81" s="27" t="s">
        <v>434</v>
      </c>
      <c r="F81" s="6">
        <v>7086</v>
      </c>
      <c r="G81" s="6">
        <v>5</v>
      </c>
      <c r="H81" s="6">
        <v>2</v>
      </c>
      <c r="I81" s="6">
        <v>0</v>
      </c>
      <c r="J81" s="6">
        <v>0</v>
      </c>
      <c r="K81" s="6">
        <v>2</v>
      </c>
      <c r="L81" s="6">
        <f t="shared" si="2"/>
        <v>9</v>
      </c>
      <c r="M81" s="6"/>
    </row>
    <row r="82" spans="1:13" s="26" customFormat="1" ht="18" customHeight="1">
      <c r="A82" s="6">
        <v>79</v>
      </c>
      <c r="B82" s="10" t="s">
        <v>492</v>
      </c>
      <c r="C82" s="10" t="s">
        <v>505</v>
      </c>
      <c r="D82" s="19" t="s">
        <v>493</v>
      </c>
      <c r="E82" s="10" t="s">
        <v>500</v>
      </c>
      <c r="F82" s="6">
        <v>7010</v>
      </c>
      <c r="G82" s="6">
        <v>3</v>
      </c>
      <c r="H82" s="6">
        <v>2</v>
      </c>
      <c r="I82" s="6">
        <v>1</v>
      </c>
      <c r="J82" s="6">
        <v>0</v>
      </c>
      <c r="K82" s="6">
        <v>2</v>
      </c>
      <c r="L82" s="6">
        <f t="shared" si="2"/>
        <v>8</v>
      </c>
      <c r="M82" s="6"/>
    </row>
    <row r="83" spans="1:13" s="26" customFormat="1" ht="18" customHeight="1">
      <c r="A83" s="6">
        <v>80</v>
      </c>
      <c r="B83" s="27" t="s">
        <v>409</v>
      </c>
      <c r="C83" s="27" t="s">
        <v>421</v>
      </c>
      <c r="D83" s="30" t="s">
        <v>385</v>
      </c>
      <c r="E83" s="27" t="s">
        <v>427</v>
      </c>
      <c r="F83" s="6">
        <v>7033</v>
      </c>
      <c r="G83" s="6">
        <v>5</v>
      </c>
      <c r="H83" s="6">
        <v>1</v>
      </c>
      <c r="I83" s="6">
        <v>1</v>
      </c>
      <c r="J83" s="6">
        <v>0</v>
      </c>
      <c r="K83" s="6">
        <v>0</v>
      </c>
      <c r="L83" s="6">
        <f t="shared" si="2"/>
        <v>7</v>
      </c>
      <c r="M83" s="6"/>
    </row>
    <row r="84" spans="1:13" s="26" customFormat="1" ht="18" customHeight="1">
      <c r="A84" s="6">
        <v>81</v>
      </c>
      <c r="B84" s="9" t="s">
        <v>206</v>
      </c>
      <c r="C84" s="9" t="s">
        <v>194</v>
      </c>
      <c r="D84" s="17" t="s">
        <v>611</v>
      </c>
      <c r="E84" s="9" t="s">
        <v>223</v>
      </c>
      <c r="F84" s="6">
        <v>7040</v>
      </c>
      <c r="G84" s="6">
        <v>5</v>
      </c>
      <c r="H84" s="6">
        <v>0</v>
      </c>
      <c r="I84" s="6">
        <v>0</v>
      </c>
      <c r="J84" s="6">
        <v>2</v>
      </c>
      <c r="K84" s="6">
        <v>0</v>
      </c>
      <c r="L84" s="6">
        <f t="shared" si="2"/>
        <v>7</v>
      </c>
      <c r="M84" s="6"/>
    </row>
    <row r="85" spans="1:13" s="26" customFormat="1" ht="18" customHeight="1">
      <c r="A85" s="6">
        <v>82</v>
      </c>
      <c r="B85" s="6" t="s">
        <v>360</v>
      </c>
      <c r="C85" s="10" t="s">
        <v>683</v>
      </c>
      <c r="D85" s="19" t="s">
        <v>640</v>
      </c>
      <c r="E85" s="6" t="s">
        <v>359</v>
      </c>
      <c r="F85" s="6">
        <v>7045</v>
      </c>
      <c r="G85" s="6">
        <v>0</v>
      </c>
      <c r="H85" s="6">
        <v>0</v>
      </c>
      <c r="I85" s="6">
        <v>0</v>
      </c>
      <c r="J85" s="6">
        <v>0</v>
      </c>
      <c r="K85" s="6">
        <v>5</v>
      </c>
      <c r="L85" s="6">
        <f t="shared" si="2"/>
        <v>5</v>
      </c>
      <c r="M85" s="6"/>
    </row>
    <row r="86" spans="1:13" s="26" customFormat="1" ht="18" customHeight="1">
      <c r="A86" s="6">
        <v>83</v>
      </c>
      <c r="B86" s="6" t="s">
        <v>517</v>
      </c>
      <c r="C86" s="6" t="s">
        <v>641</v>
      </c>
      <c r="D86" s="20" t="s">
        <v>611</v>
      </c>
      <c r="E86" s="6"/>
      <c r="F86" s="6">
        <v>7019</v>
      </c>
      <c r="G86" s="6">
        <v>0</v>
      </c>
      <c r="H86" s="6">
        <v>0</v>
      </c>
      <c r="I86" s="6">
        <v>0</v>
      </c>
      <c r="J86" s="6">
        <v>4</v>
      </c>
      <c r="K86" s="6">
        <v>0</v>
      </c>
      <c r="L86" s="6">
        <f t="shared" si="2"/>
        <v>4</v>
      </c>
      <c r="M86" s="6"/>
    </row>
    <row r="87" spans="1:13" s="26" customFormat="1" ht="18" customHeight="1">
      <c r="A87" s="6">
        <v>84</v>
      </c>
      <c r="B87" s="27" t="s">
        <v>633</v>
      </c>
      <c r="C87" s="27" t="s">
        <v>100</v>
      </c>
      <c r="D87" s="17" t="s">
        <v>465</v>
      </c>
      <c r="E87" s="27" t="s">
        <v>467</v>
      </c>
      <c r="F87" s="6">
        <v>7032</v>
      </c>
      <c r="G87" s="6">
        <v>3</v>
      </c>
      <c r="H87" s="6">
        <v>0</v>
      </c>
      <c r="I87" s="6">
        <v>0</v>
      </c>
      <c r="J87" s="6">
        <v>0</v>
      </c>
      <c r="K87" s="6">
        <v>0</v>
      </c>
      <c r="L87" s="6">
        <f t="shared" si="2"/>
        <v>3</v>
      </c>
      <c r="M87" s="6"/>
    </row>
    <row r="88" spans="1:13" s="26" customFormat="1" ht="18" customHeight="1">
      <c r="A88" s="6">
        <v>85</v>
      </c>
      <c r="B88" s="6" t="s">
        <v>441</v>
      </c>
      <c r="C88" s="6" t="s">
        <v>406</v>
      </c>
      <c r="D88" s="17" t="s">
        <v>385</v>
      </c>
      <c r="E88" s="6" t="s">
        <v>442</v>
      </c>
      <c r="F88" s="6">
        <v>7085</v>
      </c>
      <c r="G88" s="6">
        <v>0</v>
      </c>
      <c r="H88" s="6">
        <v>0</v>
      </c>
      <c r="I88" s="6">
        <v>1</v>
      </c>
      <c r="J88" s="6">
        <v>0</v>
      </c>
      <c r="K88" s="6">
        <v>2</v>
      </c>
      <c r="L88" s="6">
        <f t="shared" si="2"/>
        <v>3</v>
      </c>
      <c r="M88" s="6"/>
    </row>
    <row r="89" spans="1:13" s="26" customFormat="1" ht="18" customHeight="1">
      <c r="A89" s="6">
        <v>86</v>
      </c>
      <c r="B89" s="6" t="s">
        <v>526</v>
      </c>
      <c r="C89" s="6" t="s">
        <v>36</v>
      </c>
      <c r="D89" s="17" t="s">
        <v>519</v>
      </c>
      <c r="E89" s="6"/>
      <c r="F89" s="6">
        <v>7011</v>
      </c>
      <c r="G89" s="6">
        <v>0</v>
      </c>
      <c r="H89" s="6">
        <v>0</v>
      </c>
      <c r="I89" s="6">
        <v>0</v>
      </c>
      <c r="J89" s="6">
        <v>2</v>
      </c>
      <c r="K89" s="6">
        <v>0</v>
      </c>
      <c r="L89" s="6">
        <f t="shared" si="2"/>
        <v>2</v>
      </c>
      <c r="M89" s="6"/>
    </row>
    <row r="90" spans="1:13" s="26" customFormat="1" ht="18" customHeight="1">
      <c r="A90" s="6">
        <v>87</v>
      </c>
      <c r="B90" s="6" t="s">
        <v>525</v>
      </c>
      <c r="C90" s="6" t="s">
        <v>527</v>
      </c>
      <c r="D90" s="17" t="s">
        <v>528</v>
      </c>
      <c r="E90" s="6"/>
      <c r="F90" s="6">
        <v>7014</v>
      </c>
      <c r="G90" s="6">
        <v>0</v>
      </c>
      <c r="H90" s="6">
        <v>1</v>
      </c>
      <c r="I90" s="6">
        <v>0</v>
      </c>
      <c r="J90" s="6">
        <v>0</v>
      </c>
      <c r="K90" s="6">
        <v>0</v>
      </c>
      <c r="L90" s="6">
        <f t="shared" si="2"/>
        <v>1</v>
      </c>
      <c r="M90" s="6"/>
    </row>
  </sheetData>
  <sheetProtection/>
  <mergeCells count="1">
    <mergeCell ref="A1:M1"/>
  </mergeCells>
  <printOptions gridLines="1"/>
  <pageMargins left="0.21" right="0.18" top="0.75" bottom="0.9" header="0.5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140625" style="1" bestFit="1" customWidth="1"/>
    <col min="2" max="2" width="27.00390625" style="1" bestFit="1" customWidth="1"/>
    <col min="3" max="3" width="34.7109375" style="1" bestFit="1" customWidth="1"/>
    <col min="4" max="4" width="18.57421875" style="1" bestFit="1" customWidth="1"/>
    <col min="5" max="5" width="30.00390625" style="1" customWidth="1"/>
    <col min="6" max="6" width="9.140625" style="1" customWidth="1"/>
    <col min="7" max="11" width="11.7109375" style="1" customWidth="1"/>
    <col min="12" max="12" width="8.28125" style="1" bestFit="1" customWidth="1"/>
    <col min="13" max="13" width="9.28125" style="1" customWidth="1"/>
    <col min="14" max="15" width="0" style="1" hidden="1" customWidth="1"/>
    <col min="16" max="16" width="59.140625" style="1" hidden="1" customWidth="1"/>
    <col min="17" max="16384" width="9.140625" style="1" customWidth="1"/>
  </cols>
  <sheetData>
    <row r="1" spans="1:13" ht="30" customHeight="1">
      <c r="A1" s="59" t="s">
        <v>700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ht="15">
      <c r="A3" s="2" t="s">
        <v>702</v>
      </c>
      <c r="B3" s="2" t="s">
        <v>481</v>
      </c>
      <c r="C3" s="2" t="s">
        <v>482</v>
      </c>
      <c r="D3" s="2" t="s">
        <v>483</v>
      </c>
      <c r="E3" s="2" t="s">
        <v>484</v>
      </c>
      <c r="F3" s="3" t="s">
        <v>688</v>
      </c>
      <c r="G3" s="4" t="s">
        <v>689</v>
      </c>
      <c r="H3" s="4" t="s">
        <v>690</v>
      </c>
      <c r="I3" s="4" t="s">
        <v>691</v>
      </c>
      <c r="J3" s="4" t="s">
        <v>692</v>
      </c>
      <c r="K3" s="4" t="s">
        <v>693</v>
      </c>
      <c r="L3" s="5" t="s">
        <v>694</v>
      </c>
      <c r="M3" s="4" t="s">
        <v>704</v>
      </c>
    </row>
    <row r="4" spans="1:16" ht="18" customHeight="1">
      <c r="A4" s="60">
        <v>1</v>
      </c>
      <c r="B4" s="60" t="s">
        <v>264</v>
      </c>
      <c r="C4" s="61" t="s">
        <v>641</v>
      </c>
      <c r="D4" s="62" t="s">
        <v>611</v>
      </c>
      <c r="E4" s="60"/>
      <c r="F4" s="60">
        <v>8028</v>
      </c>
      <c r="G4" s="60">
        <v>20</v>
      </c>
      <c r="H4" s="60">
        <v>20</v>
      </c>
      <c r="I4" s="60">
        <v>20</v>
      </c>
      <c r="J4" s="60">
        <v>20</v>
      </c>
      <c r="K4" s="60">
        <v>20</v>
      </c>
      <c r="L4" s="60">
        <f aca="true" t="shared" si="0" ref="L4:L35">SUM(G4:K4)</f>
        <v>100</v>
      </c>
      <c r="M4" s="63" t="s">
        <v>705</v>
      </c>
      <c r="P4" s="1" t="str">
        <f aca="true" t="shared" si="1" ref="P4:P35">CONCATENATE(N4,C4,O4)</f>
        <v>Математичка гимназија</v>
      </c>
    </row>
    <row r="5" spans="1:16" ht="18" customHeight="1">
      <c r="A5" s="60">
        <v>2</v>
      </c>
      <c r="B5" s="60" t="s">
        <v>244</v>
      </c>
      <c r="C5" s="61" t="s">
        <v>641</v>
      </c>
      <c r="D5" s="62" t="s">
        <v>611</v>
      </c>
      <c r="E5" s="60"/>
      <c r="F5" s="60">
        <v>8037</v>
      </c>
      <c r="G5" s="60">
        <v>20</v>
      </c>
      <c r="H5" s="60">
        <v>20</v>
      </c>
      <c r="I5" s="60">
        <v>20</v>
      </c>
      <c r="J5" s="60">
        <v>20</v>
      </c>
      <c r="K5" s="60">
        <v>20</v>
      </c>
      <c r="L5" s="60">
        <f t="shared" si="0"/>
        <v>100</v>
      </c>
      <c r="M5" s="63" t="s">
        <v>705</v>
      </c>
      <c r="P5" s="1" t="str">
        <f t="shared" si="1"/>
        <v>Математичка гимназија</v>
      </c>
    </row>
    <row r="6" spans="1:16" ht="18" customHeight="1">
      <c r="A6" s="60">
        <v>3</v>
      </c>
      <c r="B6" s="60" t="s">
        <v>245</v>
      </c>
      <c r="C6" s="61" t="s">
        <v>641</v>
      </c>
      <c r="D6" s="62" t="s">
        <v>611</v>
      </c>
      <c r="E6" s="60"/>
      <c r="F6" s="60">
        <v>8039</v>
      </c>
      <c r="G6" s="60">
        <v>20</v>
      </c>
      <c r="H6" s="60">
        <v>20</v>
      </c>
      <c r="I6" s="60">
        <v>20</v>
      </c>
      <c r="J6" s="60">
        <v>20</v>
      </c>
      <c r="K6" s="60">
        <v>20</v>
      </c>
      <c r="L6" s="60">
        <f t="shared" si="0"/>
        <v>100</v>
      </c>
      <c r="M6" s="63" t="s">
        <v>705</v>
      </c>
      <c r="P6" s="1" t="str">
        <f t="shared" si="1"/>
        <v>Математичка гимназија</v>
      </c>
    </row>
    <row r="7" spans="1:16" ht="18" customHeight="1">
      <c r="A7" s="60">
        <v>4</v>
      </c>
      <c r="B7" s="60" t="s">
        <v>270</v>
      </c>
      <c r="C7" s="61" t="s">
        <v>641</v>
      </c>
      <c r="D7" s="62" t="s">
        <v>611</v>
      </c>
      <c r="E7" s="60"/>
      <c r="F7" s="60">
        <v>8047</v>
      </c>
      <c r="G7" s="60">
        <v>20</v>
      </c>
      <c r="H7" s="60">
        <v>20</v>
      </c>
      <c r="I7" s="60">
        <v>20</v>
      </c>
      <c r="J7" s="60">
        <v>20</v>
      </c>
      <c r="K7" s="60">
        <v>20</v>
      </c>
      <c r="L7" s="60">
        <f t="shared" si="0"/>
        <v>100</v>
      </c>
      <c r="M7" s="63" t="s">
        <v>705</v>
      </c>
      <c r="P7" s="1" t="str">
        <f t="shared" si="1"/>
        <v>Математичка гимназија</v>
      </c>
    </row>
    <row r="8" spans="1:16" ht="18" customHeight="1">
      <c r="A8" s="60">
        <v>5</v>
      </c>
      <c r="B8" s="60" t="s">
        <v>248</v>
      </c>
      <c r="C8" s="61" t="s">
        <v>641</v>
      </c>
      <c r="D8" s="62" t="s">
        <v>611</v>
      </c>
      <c r="E8" s="60"/>
      <c r="F8" s="60">
        <v>8048</v>
      </c>
      <c r="G8" s="60">
        <v>20</v>
      </c>
      <c r="H8" s="60">
        <v>20</v>
      </c>
      <c r="I8" s="60">
        <v>20</v>
      </c>
      <c r="J8" s="60">
        <v>20</v>
      </c>
      <c r="K8" s="60">
        <v>20</v>
      </c>
      <c r="L8" s="60">
        <f t="shared" si="0"/>
        <v>100</v>
      </c>
      <c r="M8" s="63" t="s">
        <v>705</v>
      </c>
      <c r="P8" s="1" t="str">
        <f t="shared" si="1"/>
        <v>Математичка гимназија</v>
      </c>
    </row>
    <row r="9" spans="1:16" ht="18" customHeight="1">
      <c r="A9" s="60">
        <v>6</v>
      </c>
      <c r="B9" s="64" t="s">
        <v>231</v>
      </c>
      <c r="C9" s="64" t="s">
        <v>232</v>
      </c>
      <c r="D9" s="62" t="s">
        <v>160</v>
      </c>
      <c r="E9" s="64"/>
      <c r="F9" s="60">
        <v>8071</v>
      </c>
      <c r="G9" s="60">
        <v>20</v>
      </c>
      <c r="H9" s="60">
        <v>20</v>
      </c>
      <c r="I9" s="60">
        <v>20</v>
      </c>
      <c r="J9" s="60">
        <v>20</v>
      </c>
      <c r="K9" s="60">
        <v>20</v>
      </c>
      <c r="L9" s="60">
        <f t="shared" si="0"/>
        <v>100</v>
      </c>
      <c r="M9" s="63" t="s">
        <v>705</v>
      </c>
      <c r="N9" s="1" t="s">
        <v>698</v>
      </c>
      <c r="O9" s="1" t="s">
        <v>699</v>
      </c>
      <c r="P9" s="1" t="str">
        <f t="shared" si="1"/>
        <v>ОШ "Десанка Максимовић"</v>
      </c>
    </row>
    <row r="10" spans="1:16" ht="18" customHeight="1">
      <c r="A10" s="60">
        <v>7</v>
      </c>
      <c r="B10" s="64" t="s">
        <v>664</v>
      </c>
      <c r="C10" s="60" t="s">
        <v>335</v>
      </c>
      <c r="D10" s="62" t="s">
        <v>469</v>
      </c>
      <c r="E10" s="64" t="s">
        <v>472</v>
      </c>
      <c r="F10" s="60">
        <v>8096</v>
      </c>
      <c r="G10" s="60">
        <v>20</v>
      </c>
      <c r="H10" s="60">
        <v>20</v>
      </c>
      <c r="I10" s="60">
        <v>20</v>
      </c>
      <c r="J10" s="60">
        <v>20</v>
      </c>
      <c r="K10" s="60">
        <v>20</v>
      </c>
      <c r="L10" s="60">
        <f t="shared" si="0"/>
        <v>100</v>
      </c>
      <c r="M10" s="63" t="s">
        <v>705</v>
      </c>
      <c r="N10" s="1" t="s">
        <v>698</v>
      </c>
      <c r="O10" s="1" t="s">
        <v>699</v>
      </c>
      <c r="P10" s="1" t="str">
        <f t="shared" si="1"/>
        <v>ОШ "Братство јединство"</v>
      </c>
    </row>
    <row r="11" spans="1:16" ht="18" customHeight="1">
      <c r="A11" s="60">
        <v>8</v>
      </c>
      <c r="B11" s="60" t="s">
        <v>564</v>
      </c>
      <c r="C11" s="60" t="s">
        <v>539</v>
      </c>
      <c r="D11" s="62" t="s">
        <v>537</v>
      </c>
      <c r="E11" s="60" t="s">
        <v>572</v>
      </c>
      <c r="F11" s="60">
        <v>8130</v>
      </c>
      <c r="G11" s="60">
        <v>20</v>
      </c>
      <c r="H11" s="60">
        <v>20</v>
      </c>
      <c r="I11" s="60">
        <v>20</v>
      </c>
      <c r="J11" s="60">
        <v>20</v>
      </c>
      <c r="K11" s="60">
        <v>20</v>
      </c>
      <c r="L11" s="60">
        <f t="shared" si="0"/>
        <v>100</v>
      </c>
      <c r="M11" s="63" t="s">
        <v>705</v>
      </c>
      <c r="N11" s="1" t="s">
        <v>698</v>
      </c>
      <c r="O11" s="1" t="s">
        <v>699</v>
      </c>
      <c r="P11" s="1" t="str">
        <f t="shared" si="1"/>
        <v>ОШ "др Драгиша Мишовић"</v>
      </c>
    </row>
    <row r="12" spans="1:16" ht="18" customHeight="1">
      <c r="A12" s="60">
        <v>9</v>
      </c>
      <c r="B12" s="60" t="s">
        <v>280</v>
      </c>
      <c r="C12" s="61" t="s">
        <v>641</v>
      </c>
      <c r="D12" s="65" t="s">
        <v>611</v>
      </c>
      <c r="E12" s="60"/>
      <c r="F12" s="60">
        <v>8008</v>
      </c>
      <c r="G12" s="60">
        <v>20</v>
      </c>
      <c r="H12" s="60">
        <v>20</v>
      </c>
      <c r="I12" s="60">
        <v>15</v>
      </c>
      <c r="J12" s="60">
        <v>20</v>
      </c>
      <c r="K12" s="60">
        <v>20</v>
      </c>
      <c r="L12" s="60">
        <f t="shared" si="0"/>
        <v>95</v>
      </c>
      <c r="M12" s="63" t="s">
        <v>705</v>
      </c>
      <c r="P12" s="1" t="str">
        <f t="shared" si="1"/>
        <v>Математичка гимназија</v>
      </c>
    </row>
    <row r="13" spans="1:16" ht="18" customHeight="1">
      <c r="A13" s="60">
        <v>10</v>
      </c>
      <c r="B13" s="60" t="s">
        <v>266</v>
      </c>
      <c r="C13" s="61" t="s">
        <v>641</v>
      </c>
      <c r="D13" s="62" t="s">
        <v>611</v>
      </c>
      <c r="E13" s="60"/>
      <c r="F13" s="60">
        <v>8034</v>
      </c>
      <c r="G13" s="60">
        <v>20</v>
      </c>
      <c r="H13" s="60">
        <v>20</v>
      </c>
      <c r="I13" s="60">
        <v>15</v>
      </c>
      <c r="J13" s="60">
        <v>20</v>
      </c>
      <c r="K13" s="60">
        <v>20</v>
      </c>
      <c r="L13" s="60">
        <f t="shared" si="0"/>
        <v>95</v>
      </c>
      <c r="M13" s="63" t="s">
        <v>705</v>
      </c>
      <c r="P13" s="1" t="str">
        <f t="shared" si="1"/>
        <v>Математичка гимназија</v>
      </c>
    </row>
    <row r="14" spans="1:16" ht="18" customHeight="1">
      <c r="A14" s="60">
        <v>11</v>
      </c>
      <c r="B14" s="60" t="s">
        <v>267</v>
      </c>
      <c r="C14" s="61" t="s">
        <v>641</v>
      </c>
      <c r="D14" s="62" t="s">
        <v>611</v>
      </c>
      <c r="E14" s="60"/>
      <c r="F14" s="60">
        <v>8038</v>
      </c>
      <c r="G14" s="60">
        <v>20</v>
      </c>
      <c r="H14" s="60">
        <v>15</v>
      </c>
      <c r="I14" s="60">
        <v>20</v>
      </c>
      <c r="J14" s="60">
        <v>20</v>
      </c>
      <c r="K14" s="60">
        <v>20</v>
      </c>
      <c r="L14" s="60">
        <f t="shared" si="0"/>
        <v>95</v>
      </c>
      <c r="M14" s="63" t="s">
        <v>705</v>
      </c>
      <c r="P14" s="1" t="str">
        <f t="shared" si="1"/>
        <v>Математичка гимназија</v>
      </c>
    </row>
    <row r="15" spans="1:16" ht="18" customHeight="1" thickBot="1">
      <c r="A15" s="66">
        <v>12</v>
      </c>
      <c r="B15" s="67" t="s">
        <v>447</v>
      </c>
      <c r="C15" s="66" t="s">
        <v>452</v>
      </c>
      <c r="D15" s="68" t="s">
        <v>385</v>
      </c>
      <c r="E15" s="66" t="s">
        <v>456</v>
      </c>
      <c r="F15" s="66">
        <v>8108</v>
      </c>
      <c r="G15" s="66">
        <v>20</v>
      </c>
      <c r="H15" s="66">
        <v>20</v>
      </c>
      <c r="I15" s="66">
        <v>20</v>
      </c>
      <c r="J15" s="66">
        <v>15</v>
      </c>
      <c r="K15" s="66">
        <v>20</v>
      </c>
      <c r="L15" s="66">
        <f t="shared" si="0"/>
        <v>95</v>
      </c>
      <c r="M15" s="69" t="s">
        <v>705</v>
      </c>
      <c r="N15" s="1" t="s">
        <v>698</v>
      </c>
      <c r="O15" s="1" t="s">
        <v>699</v>
      </c>
      <c r="P15" s="1" t="str">
        <f t="shared" si="1"/>
        <v>ОШ "Бубањски хероји"</v>
      </c>
    </row>
    <row r="16" spans="1:16" ht="18" customHeight="1">
      <c r="A16" s="70">
        <v>13</v>
      </c>
      <c r="B16" s="70" t="s">
        <v>235</v>
      </c>
      <c r="C16" s="70" t="s">
        <v>127</v>
      </c>
      <c r="D16" s="71" t="s">
        <v>611</v>
      </c>
      <c r="E16" s="70" t="s">
        <v>167</v>
      </c>
      <c r="F16" s="70">
        <v>8018</v>
      </c>
      <c r="G16" s="70">
        <v>20</v>
      </c>
      <c r="H16" s="70">
        <v>20</v>
      </c>
      <c r="I16" s="70">
        <v>20</v>
      </c>
      <c r="J16" s="70">
        <v>20</v>
      </c>
      <c r="K16" s="70">
        <v>10</v>
      </c>
      <c r="L16" s="70">
        <f t="shared" si="0"/>
        <v>90</v>
      </c>
      <c r="M16" s="72" t="s">
        <v>706</v>
      </c>
      <c r="N16" s="1" t="s">
        <v>698</v>
      </c>
      <c r="O16" s="1" t="s">
        <v>699</v>
      </c>
      <c r="P16" s="1" t="str">
        <f t="shared" si="1"/>
        <v>ОШ "Јелена Ћетковић"</v>
      </c>
    </row>
    <row r="17" spans="1:16" ht="18" customHeight="1">
      <c r="A17" s="60">
        <v>14</v>
      </c>
      <c r="B17" s="60" t="s">
        <v>253</v>
      </c>
      <c r="C17" s="61" t="s">
        <v>641</v>
      </c>
      <c r="D17" s="62" t="s">
        <v>611</v>
      </c>
      <c r="E17" s="60"/>
      <c r="F17" s="60">
        <v>8007</v>
      </c>
      <c r="G17" s="60">
        <v>20</v>
      </c>
      <c r="H17" s="60">
        <v>20</v>
      </c>
      <c r="I17" s="60">
        <v>20</v>
      </c>
      <c r="J17" s="60">
        <v>20</v>
      </c>
      <c r="K17" s="60">
        <v>8</v>
      </c>
      <c r="L17" s="60">
        <f t="shared" si="0"/>
        <v>88</v>
      </c>
      <c r="M17" s="63" t="s">
        <v>706</v>
      </c>
      <c r="P17" s="1" t="str">
        <f t="shared" si="1"/>
        <v>Математичка гимназија</v>
      </c>
    </row>
    <row r="18" spans="1:16" ht="18" customHeight="1">
      <c r="A18" s="60">
        <v>15</v>
      </c>
      <c r="B18" s="73" t="s">
        <v>229</v>
      </c>
      <c r="C18" s="73" t="s">
        <v>230</v>
      </c>
      <c r="D18" s="62" t="s">
        <v>611</v>
      </c>
      <c r="E18" s="60"/>
      <c r="F18" s="60">
        <v>8012</v>
      </c>
      <c r="G18" s="60">
        <v>20</v>
      </c>
      <c r="H18" s="60">
        <v>20</v>
      </c>
      <c r="I18" s="60">
        <v>20</v>
      </c>
      <c r="J18" s="60">
        <v>20</v>
      </c>
      <c r="K18" s="60">
        <v>8</v>
      </c>
      <c r="L18" s="60">
        <f t="shared" si="0"/>
        <v>88</v>
      </c>
      <c r="M18" s="63" t="s">
        <v>706</v>
      </c>
      <c r="N18" s="1" t="s">
        <v>698</v>
      </c>
      <c r="O18" s="1" t="s">
        <v>699</v>
      </c>
      <c r="P18" s="1" t="str">
        <f t="shared" si="1"/>
        <v>ОШ "Аца Милосављевић"</v>
      </c>
    </row>
    <row r="19" spans="1:16" ht="18" customHeight="1">
      <c r="A19" s="60">
        <v>16</v>
      </c>
      <c r="B19" s="64" t="s">
        <v>234</v>
      </c>
      <c r="C19" s="64" t="s">
        <v>651</v>
      </c>
      <c r="D19" s="65" t="s">
        <v>611</v>
      </c>
      <c r="E19" s="64" t="s">
        <v>313</v>
      </c>
      <c r="F19" s="60">
        <v>8015</v>
      </c>
      <c r="G19" s="60">
        <v>20</v>
      </c>
      <c r="H19" s="60">
        <v>20</v>
      </c>
      <c r="I19" s="60">
        <v>20</v>
      </c>
      <c r="J19" s="60">
        <v>20</v>
      </c>
      <c r="K19" s="60">
        <v>8</v>
      </c>
      <c r="L19" s="60">
        <f t="shared" si="0"/>
        <v>88</v>
      </c>
      <c r="M19" s="63" t="s">
        <v>706</v>
      </c>
      <c r="N19" s="1" t="s">
        <v>698</v>
      </c>
      <c r="O19" s="1" t="s">
        <v>699</v>
      </c>
      <c r="P19" s="1" t="str">
        <f t="shared" si="1"/>
        <v>ОШ "Војвода Радомир Путник"</v>
      </c>
    </row>
    <row r="20" spans="1:16" ht="18" customHeight="1">
      <c r="A20" s="60">
        <v>17</v>
      </c>
      <c r="B20" s="61" t="s">
        <v>296</v>
      </c>
      <c r="C20" s="61" t="s">
        <v>119</v>
      </c>
      <c r="D20" s="62" t="s">
        <v>611</v>
      </c>
      <c r="E20" s="60" t="s">
        <v>162</v>
      </c>
      <c r="F20" s="60">
        <v>8050</v>
      </c>
      <c r="G20" s="60">
        <v>20</v>
      </c>
      <c r="H20" s="60">
        <v>20</v>
      </c>
      <c r="I20" s="60">
        <v>20</v>
      </c>
      <c r="J20" s="60">
        <v>20</v>
      </c>
      <c r="K20" s="60">
        <v>8</v>
      </c>
      <c r="L20" s="60">
        <f t="shared" si="0"/>
        <v>88</v>
      </c>
      <c r="M20" s="63" t="s">
        <v>706</v>
      </c>
      <c r="N20" s="1" t="s">
        <v>698</v>
      </c>
      <c r="O20" s="1" t="s">
        <v>699</v>
      </c>
      <c r="P20" s="1" t="str">
        <f t="shared" si="1"/>
        <v>ОШ "14. октобар"</v>
      </c>
    </row>
    <row r="21" spans="1:16" ht="18" customHeight="1">
      <c r="A21" s="60">
        <v>18</v>
      </c>
      <c r="B21" s="64" t="s">
        <v>661</v>
      </c>
      <c r="C21" s="64" t="s">
        <v>343</v>
      </c>
      <c r="D21" s="65" t="s">
        <v>346</v>
      </c>
      <c r="E21" s="64" t="s">
        <v>350</v>
      </c>
      <c r="F21" s="60">
        <v>8079</v>
      </c>
      <c r="G21" s="60">
        <v>20</v>
      </c>
      <c r="H21" s="60">
        <v>20</v>
      </c>
      <c r="I21" s="60">
        <v>20</v>
      </c>
      <c r="J21" s="60">
        <v>20</v>
      </c>
      <c r="K21" s="60">
        <v>8</v>
      </c>
      <c r="L21" s="60">
        <f t="shared" si="0"/>
        <v>88</v>
      </c>
      <c r="M21" s="63" t="s">
        <v>706</v>
      </c>
      <c r="N21" s="1" t="s">
        <v>698</v>
      </c>
      <c r="O21" s="1" t="s">
        <v>699</v>
      </c>
      <c r="P21" s="1" t="str">
        <f t="shared" si="1"/>
        <v>ОШ "Жарко Зрењанин"</v>
      </c>
    </row>
    <row r="22" spans="1:16" ht="18" customHeight="1">
      <c r="A22" s="60">
        <v>19</v>
      </c>
      <c r="B22" s="64" t="s">
        <v>79</v>
      </c>
      <c r="C22" s="64" t="s">
        <v>66</v>
      </c>
      <c r="D22" s="65" t="s">
        <v>55</v>
      </c>
      <c r="E22" s="64" t="s">
        <v>87</v>
      </c>
      <c r="F22" s="60">
        <v>8092</v>
      </c>
      <c r="G22" s="60">
        <v>20</v>
      </c>
      <c r="H22" s="60">
        <v>20</v>
      </c>
      <c r="I22" s="60">
        <v>20</v>
      </c>
      <c r="J22" s="60">
        <v>20</v>
      </c>
      <c r="K22" s="60">
        <v>8</v>
      </c>
      <c r="L22" s="60">
        <f t="shared" si="0"/>
        <v>88</v>
      </c>
      <c r="M22" s="63" t="s">
        <v>706</v>
      </c>
      <c r="N22" s="1" t="s">
        <v>698</v>
      </c>
      <c r="O22" s="1" t="s">
        <v>699</v>
      </c>
      <c r="P22" s="1" t="str">
        <f t="shared" si="1"/>
        <v>ОШ "Драгомир Марковић"</v>
      </c>
    </row>
    <row r="23" spans="1:16" ht="18" customHeight="1">
      <c r="A23" s="60">
        <v>20</v>
      </c>
      <c r="B23" s="64" t="s">
        <v>444</v>
      </c>
      <c r="C23" s="64" t="s">
        <v>100</v>
      </c>
      <c r="D23" s="65" t="s">
        <v>385</v>
      </c>
      <c r="E23" s="64" t="s">
        <v>454</v>
      </c>
      <c r="F23" s="60">
        <v>8105</v>
      </c>
      <c r="G23" s="60">
        <v>20</v>
      </c>
      <c r="H23" s="60">
        <v>20</v>
      </c>
      <c r="I23" s="60">
        <v>20</v>
      </c>
      <c r="J23" s="60">
        <v>20</v>
      </c>
      <c r="K23" s="60">
        <v>8</v>
      </c>
      <c r="L23" s="60">
        <f t="shared" si="0"/>
        <v>88</v>
      </c>
      <c r="M23" s="63" t="s">
        <v>706</v>
      </c>
      <c r="N23" s="1" t="s">
        <v>698</v>
      </c>
      <c r="O23" s="1" t="s">
        <v>699</v>
      </c>
      <c r="P23" s="1" t="str">
        <f t="shared" si="1"/>
        <v>ОШ "Свети Сава"</v>
      </c>
    </row>
    <row r="24" spans="1:16" ht="18" customHeight="1" thickBot="1">
      <c r="A24" s="66">
        <v>21</v>
      </c>
      <c r="B24" s="66" t="s">
        <v>255</v>
      </c>
      <c r="C24" s="66" t="s">
        <v>341</v>
      </c>
      <c r="D24" s="74" t="s">
        <v>217</v>
      </c>
      <c r="E24" s="66" t="s">
        <v>317</v>
      </c>
      <c r="F24" s="66">
        <v>8121</v>
      </c>
      <c r="G24" s="66">
        <v>20</v>
      </c>
      <c r="H24" s="66">
        <v>20</v>
      </c>
      <c r="I24" s="66">
        <v>20</v>
      </c>
      <c r="J24" s="66">
        <v>20</v>
      </c>
      <c r="K24" s="66">
        <v>8</v>
      </c>
      <c r="L24" s="66">
        <f t="shared" si="0"/>
        <v>88</v>
      </c>
      <c r="M24" s="69" t="s">
        <v>706</v>
      </c>
      <c r="N24" s="1" t="s">
        <v>698</v>
      </c>
      <c r="O24" s="1" t="s">
        <v>699</v>
      </c>
      <c r="P24" s="1" t="str">
        <f t="shared" si="1"/>
        <v>ОШ "Јован Јовановић Змај"</v>
      </c>
    </row>
    <row r="25" spans="1:16" ht="18" customHeight="1">
      <c r="A25" s="39">
        <v>22</v>
      </c>
      <c r="B25" s="55" t="s">
        <v>508</v>
      </c>
      <c r="C25" s="55" t="s">
        <v>513</v>
      </c>
      <c r="D25" s="56" t="s">
        <v>497</v>
      </c>
      <c r="E25" s="55" t="s">
        <v>511</v>
      </c>
      <c r="F25" s="39">
        <v>8001</v>
      </c>
      <c r="G25" s="39">
        <v>20</v>
      </c>
      <c r="H25" s="39">
        <v>17</v>
      </c>
      <c r="I25" s="39">
        <v>20</v>
      </c>
      <c r="J25" s="39">
        <v>20</v>
      </c>
      <c r="K25" s="39">
        <v>8</v>
      </c>
      <c r="L25" s="39">
        <f t="shared" si="0"/>
        <v>85</v>
      </c>
      <c r="M25" s="42" t="s">
        <v>707</v>
      </c>
      <c r="N25" s="1" t="s">
        <v>698</v>
      </c>
      <c r="O25" s="1" t="s">
        <v>699</v>
      </c>
      <c r="P25" s="1" t="str">
        <f t="shared" si="1"/>
        <v>ОШ "Рајак Павићевић"</v>
      </c>
    </row>
    <row r="26" spans="1:16" ht="18" customHeight="1">
      <c r="A26" s="6">
        <v>23</v>
      </c>
      <c r="B26" s="6" t="s">
        <v>247</v>
      </c>
      <c r="C26" s="7" t="s">
        <v>641</v>
      </c>
      <c r="D26" s="17" t="s">
        <v>611</v>
      </c>
      <c r="E26" s="6"/>
      <c r="F26" s="6">
        <v>8046</v>
      </c>
      <c r="G26" s="6">
        <v>20</v>
      </c>
      <c r="H26" s="6">
        <v>20</v>
      </c>
      <c r="I26" s="6">
        <v>20</v>
      </c>
      <c r="J26" s="6">
        <v>10</v>
      </c>
      <c r="K26" s="6">
        <v>15</v>
      </c>
      <c r="L26" s="6">
        <f t="shared" si="0"/>
        <v>85</v>
      </c>
      <c r="M26" s="38" t="s">
        <v>707</v>
      </c>
      <c r="P26" s="1" t="str">
        <f t="shared" si="1"/>
        <v>Математичка гимназија</v>
      </c>
    </row>
    <row r="27" spans="1:16" ht="18" customHeight="1">
      <c r="A27" s="6">
        <v>24</v>
      </c>
      <c r="B27" s="11" t="s">
        <v>647</v>
      </c>
      <c r="C27" s="11" t="s">
        <v>52</v>
      </c>
      <c r="D27" s="20" t="s">
        <v>648</v>
      </c>
      <c r="E27" s="11" t="s">
        <v>0</v>
      </c>
      <c r="F27" s="6">
        <v>8078</v>
      </c>
      <c r="G27" s="6">
        <v>20</v>
      </c>
      <c r="H27" s="6">
        <v>17</v>
      </c>
      <c r="I27" s="6">
        <v>20</v>
      </c>
      <c r="J27" s="6">
        <v>20</v>
      </c>
      <c r="K27" s="6">
        <v>8</v>
      </c>
      <c r="L27" s="6">
        <f t="shared" si="0"/>
        <v>85</v>
      </c>
      <c r="M27" s="38" t="s">
        <v>707</v>
      </c>
      <c r="N27" s="1" t="s">
        <v>698</v>
      </c>
      <c r="O27" s="1" t="s">
        <v>699</v>
      </c>
      <c r="P27" s="1" t="str">
        <f t="shared" si="1"/>
        <v>ОШ "Доситеј Обрадовић"</v>
      </c>
    </row>
    <row r="28" spans="1:16" ht="18" customHeight="1">
      <c r="A28" s="6">
        <v>25</v>
      </c>
      <c r="B28" s="6" t="s">
        <v>246</v>
      </c>
      <c r="C28" s="7" t="s">
        <v>641</v>
      </c>
      <c r="D28" s="17" t="s">
        <v>611</v>
      </c>
      <c r="E28" s="6"/>
      <c r="F28" s="6">
        <v>8042</v>
      </c>
      <c r="G28" s="6">
        <v>20</v>
      </c>
      <c r="H28" s="6">
        <v>20</v>
      </c>
      <c r="I28" s="6">
        <v>20</v>
      </c>
      <c r="J28" s="6">
        <v>20</v>
      </c>
      <c r="K28" s="6">
        <v>4</v>
      </c>
      <c r="L28" s="6">
        <f t="shared" si="0"/>
        <v>84</v>
      </c>
      <c r="M28" s="38" t="s">
        <v>707</v>
      </c>
      <c r="P28" s="1" t="str">
        <f t="shared" si="1"/>
        <v>Математичка гимназија</v>
      </c>
    </row>
    <row r="29" spans="1:16" ht="18" customHeight="1">
      <c r="A29" s="6">
        <v>26</v>
      </c>
      <c r="B29" s="6" t="s">
        <v>252</v>
      </c>
      <c r="C29" s="7" t="s">
        <v>641</v>
      </c>
      <c r="D29" s="17" t="s">
        <v>611</v>
      </c>
      <c r="E29" s="6"/>
      <c r="F29" s="6">
        <v>8004</v>
      </c>
      <c r="G29" s="6">
        <v>20</v>
      </c>
      <c r="H29" s="6">
        <v>20</v>
      </c>
      <c r="I29" s="6">
        <v>20</v>
      </c>
      <c r="J29" s="6">
        <v>20</v>
      </c>
      <c r="K29" s="6">
        <v>3</v>
      </c>
      <c r="L29" s="6">
        <f t="shared" si="0"/>
        <v>83</v>
      </c>
      <c r="M29" s="38" t="s">
        <v>707</v>
      </c>
      <c r="P29" s="1" t="str">
        <f t="shared" si="1"/>
        <v>Математичка гимназија</v>
      </c>
    </row>
    <row r="30" spans="1:16" ht="18" customHeight="1">
      <c r="A30" s="6">
        <v>27</v>
      </c>
      <c r="B30" s="6" t="s">
        <v>238</v>
      </c>
      <c r="C30" s="6" t="s">
        <v>144</v>
      </c>
      <c r="D30" s="18" t="s">
        <v>611</v>
      </c>
      <c r="E30" s="6" t="s">
        <v>315</v>
      </c>
      <c r="F30" s="6">
        <v>8024</v>
      </c>
      <c r="G30" s="6">
        <v>20</v>
      </c>
      <c r="H30" s="6">
        <v>20</v>
      </c>
      <c r="I30" s="6">
        <v>15</v>
      </c>
      <c r="J30" s="6">
        <v>20</v>
      </c>
      <c r="K30" s="6">
        <v>8</v>
      </c>
      <c r="L30" s="6">
        <f t="shared" si="0"/>
        <v>83</v>
      </c>
      <c r="M30" s="38" t="s">
        <v>707</v>
      </c>
      <c r="N30" s="1" t="s">
        <v>698</v>
      </c>
      <c r="O30" s="1" t="s">
        <v>699</v>
      </c>
      <c r="P30" s="1" t="str">
        <f t="shared" si="1"/>
        <v>ОШ "Ћирило и Методије"</v>
      </c>
    </row>
    <row r="31" spans="1:16" ht="18" customHeight="1">
      <c r="A31" s="6">
        <v>28</v>
      </c>
      <c r="B31" s="6" t="s">
        <v>287</v>
      </c>
      <c r="C31" s="7" t="s">
        <v>641</v>
      </c>
      <c r="D31" s="17" t="s">
        <v>611</v>
      </c>
      <c r="E31" s="6"/>
      <c r="F31" s="6">
        <v>8026</v>
      </c>
      <c r="G31" s="6">
        <v>20</v>
      </c>
      <c r="H31" s="6">
        <v>20</v>
      </c>
      <c r="I31" s="6">
        <v>15</v>
      </c>
      <c r="J31" s="6">
        <v>20</v>
      </c>
      <c r="K31" s="6">
        <v>8</v>
      </c>
      <c r="L31" s="6">
        <f t="shared" si="0"/>
        <v>83</v>
      </c>
      <c r="M31" s="38" t="s">
        <v>707</v>
      </c>
      <c r="P31" s="1" t="str">
        <f t="shared" si="1"/>
        <v>Математичка гимназија</v>
      </c>
    </row>
    <row r="32" spans="1:16" ht="18" customHeight="1">
      <c r="A32" s="6">
        <v>29</v>
      </c>
      <c r="B32" s="6" t="s">
        <v>281</v>
      </c>
      <c r="C32" s="7" t="s">
        <v>641</v>
      </c>
      <c r="D32" s="18" t="s">
        <v>611</v>
      </c>
      <c r="E32" s="6"/>
      <c r="F32" s="6">
        <v>8011</v>
      </c>
      <c r="G32" s="6">
        <v>20</v>
      </c>
      <c r="H32" s="6">
        <v>20</v>
      </c>
      <c r="I32" s="6">
        <v>20</v>
      </c>
      <c r="J32" s="6">
        <v>20</v>
      </c>
      <c r="K32" s="6">
        <v>2</v>
      </c>
      <c r="L32" s="6">
        <f t="shared" si="0"/>
        <v>82</v>
      </c>
      <c r="M32" s="38" t="s">
        <v>707</v>
      </c>
      <c r="P32" s="1" t="str">
        <f t="shared" si="1"/>
        <v>Математичка гимназија</v>
      </c>
    </row>
    <row r="33" spans="1:16" ht="18" customHeight="1">
      <c r="A33" s="6">
        <v>30</v>
      </c>
      <c r="B33" s="6" t="s">
        <v>283</v>
      </c>
      <c r="C33" s="7" t="s">
        <v>641</v>
      </c>
      <c r="D33" s="18" t="s">
        <v>611</v>
      </c>
      <c r="E33" s="6"/>
      <c r="F33" s="6">
        <v>8017</v>
      </c>
      <c r="G33" s="6">
        <v>20</v>
      </c>
      <c r="H33" s="6">
        <v>20</v>
      </c>
      <c r="I33" s="6">
        <v>15</v>
      </c>
      <c r="J33" s="6">
        <v>20</v>
      </c>
      <c r="K33" s="6">
        <v>7</v>
      </c>
      <c r="L33" s="6">
        <f t="shared" si="0"/>
        <v>82</v>
      </c>
      <c r="M33" s="38" t="s">
        <v>707</v>
      </c>
      <c r="P33" s="1" t="str">
        <f t="shared" si="1"/>
        <v>Математичка гимназија</v>
      </c>
    </row>
    <row r="34" spans="1:16" ht="18" customHeight="1">
      <c r="A34" s="6">
        <v>31</v>
      </c>
      <c r="B34" s="6" t="s">
        <v>365</v>
      </c>
      <c r="C34" s="10" t="s">
        <v>677</v>
      </c>
      <c r="D34" s="19" t="s">
        <v>640</v>
      </c>
      <c r="E34" s="6" t="s">
        <v>361</v>
      </c>
      <c r="F34" s="6">
        <v>8064</v>
      </c>
      <c r="G34" s="6">
        <v>18</v>
      </c>
      <c r="H34" s="6">
        <v>20</v>
      </c>
      <c r="I34" s="6">
        <v>15</v>
      </c>
      <c r="J34" s="6">
        <v>20</v>
      </c>
      <c r="K34" s="6">
        <v>8</v>
      </c>
      <c r="L34" s="6">
        <f t="shared" si="0"/>
        <v>81</v>
      </c>
      <c r="M34" s="38" t="s">
        <v>707</v>
      </c>
      <c r="N34" s="1" t="s">
        <v>698</v>
      </c>
      <c r="O34" s="1" t="s">
        <v>699</v>
      </c>
      <c r="P34" s="1" t="str">
        <f t="shared" si="1"/>
        <v>ОШ "8. октобар"</v>
      </c>
    </row>
    <row r="35" spans="1:16" ht="18" customHeight="1">
      <c r="A35" s="6">
        <v>32</v>
      </c>
      <c r="B35" s="6" t="s">
        <v>449</v>
      </c>
      <c r="C35" s="8" t="s">
        <v>422</v>
      </c>
      <c r="D35" s="18" t="s">
        <v>385</v>
      </c>
      <c r="E35" s="6" t="s">
        <v>455</v>
      </c>
      <c r="F35" s="6">
        <v>8110</v>
      </c>
      <c r="G35" s="6">
        <v>20</v>
      </c>
      <c r="H35" s="6">
        <v>20</v>
      </c>
      <c r="I35" s="6">
        <v>15</v>
      </c>
      <c r="J35" s="6">
        <v>20</v>
      </c>
      <c r="K35" s="6">
        <v>6</v>
      </c>
      <c r="L35" s="6">
        <f t="shared" si="0"/>
        <v>81</v>
      </c>
      <c r="M35" s="38" t="s">
        <v>707</v>
      </c>
      <c r="P35" s="1" t="str">
        <f t="shared" si="1"/>
        <v>Гимназија Светозар Марковић</v>
      </c>
    </row>
    <row r="36" spans="1:16" ht="18" customHeight="1">
      <c r="A36" s="6">
        <v>33</v>
      </c>
      <c r="B36" s="6" t="s">
        <v>263</v>
      </c>
      <c r="C36" s="7" t="s">
        <v>641</v>
      </c>
      <c r="D36" s="17" t="s">
        <v>611</v>
      </c>
      <c r="E36" s="6"/>
      <c r="F36" s="6">
        <v>8025</v>
      </c>
      <c r="G36" s="6">
        <v>20</v>
      </c>
      <c r="H36" s="6">
        <v>20</v>
      </c>
      <c r="I36" s="6">
        <v>20</v>
      </c>
      <c r="J36" s="6">
        <v>20</v>
      </c>
      <c r="K36" s="6">
        <v>0</v>
      </c>
      <c r="L36" s="6">
        <f aca="true" t="shared" si="2" ref="L36:L67">SUM(G36:K36)</f>
        <v>80</v>
      </c>
      <c r="M36" s="38" t="s">
        <v>707</v>
      </c>
      <c r="P36" s="1" t="str">
        <f aca="true" t="shared" si="3" ref="P36:P67">CONCATENATE(N36,C36,O36)</f>
        <v>Математичка гимназија</v>
      </c>
    </row>
    <row r="37" spans="1:16" ht="18" customHeight="1">
      <c r="A37" s="6">
        <v>34</v>
      </c>
      <c r="B37" s="6" t="s">
        <v>565</v>
      </c>
      <c r="C37" s="6" t="s">
        <v>569</v>
      </c>
      <c r="D37" s="17" t="s">
        <v>536</v>
      </c>
      <c r="E37" s="6" t="s">
        <v>573</v>
      </c>
      <c r="F37" s="6">
        <v>8077</v>
      </c>
      <c r="G37" s="6">
        <v>20</v>
      </c>
      <c r="H37" s="6">
        <v>20</v>
      </c>
      <c r="I37" s="6">
        <v>20</v>
      </c>
      <c r="J37" s="6">
        <v>20</v>
      </c>
      <c r="K37" s="6">
        <v>0</v>
      </c>
      <c r="L37" s="6">
        <f t="shared" si="2"/>
        <v>80</v>
      </c>
      <c r="M37" s="38" t="s">
        <v>707</v>
      </c>
      <c r="N37" s="1" t="s">
        <v>698</v>
      </c>
      <c r="O37" s="1" t="s">
        <v>699</v>
      </c>
      <c r="P37" s="1" t="str">
        <f t="shared" si="3"/>
        <v>ОШ "Милинко Кушић"</v>
      </c>
    </row>
    <row r="38" spans="1:16" ht="18" customHeight="1">
      <c r="A38" s="6">
        <v>35</v>
      </c>
      <c r="B38" s="8" t="s">
        <v>445</v>
      </c>
      <c r="C38" s="8" t="s">
        <v>421</v>
      </c>
      <c r="D38" s="18" t="s">
        <v>385</v>
      </c>
      <c r="E38" s="8" t="s">
        <v>453</v>
      </c>
      <c r="F38" s="6">
        <v>8106</v>
      </c>
      <c r="G38" s="6">
        <v>20</v>
      </c>
      <c r="H38" s="6">
        <v>20</v>
      </c>
      <c r="I38" s="6">
        <v>20</v>
      </c>
      <c r="J38" s="6">
        <v>20</v>
      </c>
      <c r="K38" s="6">
        <v>0</v>
      </c>
      <c r="L38" s="6">
        <f t="shared" si="2"/>
        <v>80</v>
      </c>
      <c r="M38" s="38" t="s">
        <v>707</v>
      </c>
      <c r="N38" s="1" t="s">
        <v>698</v>
      </c>
      <c r="O38" s="1" t="s">
        <v>699</v>
      </c>
      <c r="P38" s="1" t="str">
        <f t="shared" si="3"/>
        <v>ОШ "Вожд Карађорђе"</v>
      </c>
    </row>
    <row r="39" spans="1:16" ht="18" customHeight="1">
      <c r="A39" s="6">
        <v>36</v>
      </c>
      <c r="B39" s="6" t="s">
        <v>276</v>
      </c>
      <c r="C39" s="6" t="s">
        <v>277</v>
      </c>
      <c r="D39" s="18" t="s">
        <v>611</v>
      </c>
      <c r="E39" s="6" t="s">
        <v>324</v>
      </c>
      <c r="F39" s="6">
        <v>8058</v>
      </c>
      <c r="G39" s="6">
        <v>18</v>
      </c>
      <c r="H39" s="6">
        <v>17</v>
      </c>
      <c r="I39" s="6">
        <v>15</v>
      </c>
      <c r="J39" s="6">
        <v>20</v>
      </c>
      <c r="K39" s="6">
        <v>8</v>
      </c>
      <c r="L39" s="6">
        <f t="shared" si="2"/>
        <v>78</v>
      </c>
      <c r="M39" s="38" t="s">
        <v>707</v>
      </c>
      <c r="N39" s="1" t="s">
        <v>698</v>
      </c>
      <c r="O39" s="1" t="s">
        <v>699</v>
      </c>
      <c r="P39" s="1" t="str">
        <f t="shared" si="3"/>
        <v>ОШ "Павле Савић"</v>
      </c>
    </row>
    <row r="40" spans="1:16" ht="18" customHeight="1">
      <c r="A40" s="6">
        <v>37</v>
      </c>
      <c r="B40" s="8" t="s">
        <v>666</v>
      </c>
      <c r="C40" s="8" t="s">
        <v>464</v>
      </c>
      <c r="D40" s="17" t="s">
        <v>459</v>
      </c>
      <c r="E40" s="8" t="s">
        <v>474</v>
      </c>
      <c r="F40" s="6">
        <v>8116</v>
      </c>
      <c r="G40" s="6">
        <v>20</v>
      </c>
      <c r="H40" s="6">
        <v>20</v>
      </c>
      <c r="I40" s="6">
        <v>20</v>
      </c>
      <c r="J40" s="6">
        <v>10</v>
      </c>
      <c r="K40" s="6">
        <v>8</v>
      </c>
      <c r="L40" s="6">
        <f t="shared" si="2"/>
        <v>78</v>
      </c>
      <c r="M40" s="38" t="s">
        <v>707</v>
      </c>
      <c r="P40" s="1" t="str">
        <f t="shared" si="3"/>
        <v>Гимназија "Јован Јовановић Змај"</v>
      </c>
    </row>
    <row r="41" spans="1:16" ht="18" customHeight="1">
      <c r="A41" s="6">
        <v>38</v>
      </c>
      <c r="B41" s="8" t="s">
        <v>665</v>
      </c>
      <c r="C41" s="8" t="s">
        <v>259</v>
      </c>
      <c r="D41" s="17" t="s">
        <v>470</v>
      </c>
      <c r="E41" s="8" t="s">
        <v>473</v>
      </c>
      <c r="F41" s="6">
        <v>8125</v>
      </c>
      <c r="G41" s="6">
        <v>20</v>
      </c>
      <c r="H41" s="6">
        <v>20</v>
      </c>
      <c r="I41" s="6">
        <v>15</v>
      </c>
      <c r="J41" s="6">
        <v>15</v>
      </c>
      <c r="K41" s="6">
        <v>8</v>
      </c>
      <c r="L41" s="6">
        <f t="shared" si="2"/>
        <v>78</v>
      </c>
      <c r="M41" s="38" t="s">
        <v>707</v>
      </c>
      <c r="N41" s="1" t="s">
        <v>698</v>
      </c>
      <c r="O41" s="1" t="s">
        <v>699</v>
      </c>
      <c r="P41" s="1" t="str">
        <f t="shared" si="3"/>
        <v>ОШ "Јован Дучић"</v>
      </c>
    </row>
    <row r="42" spans="1:16" ht="18" customHeight="1">
      <c r="A42" s="6">
        <v>39</v>
      </c>
      <c r="B42" s="11" t="s">
        <v>649</v>
      </c>
      <c r="C42" s="11" t="s">
        <v>341</v>
      </c>
      <c r="D42" s="20" t="s">
        <v>650</v>
      </c>
      <c r="E42" s="11" t="s">
        <v>4</v>
      </c>
      <c r="F42" s="6">
        <v>8127</v>
      </c>
      <c r="G42" s="6">
        <v>17</v>
      </c>
      <c r="H42" s="6">
        <v>20</v>
      </c>
      <c r="I42" s="6">
        <v>20</v>
      </c>
      <c r="J42" s="6">
        <v>20</v>
      </c>
      <c r="K42" s="6">
        <v>0</v>
      </c>
      <c r="L42" s="6">
        <f t="shared" si="2"/>
        <v>77</v>
      </c>
      <c r="M42" s="38" t="s">
        <v>707</v>
      </c>
      <c r="N42" s="1" t="s">
        <v>698</v>
      </c>
      <c r="O42" s="1" t="s">
        <v>699</v>
      </c>
      <c r="P42" s="1" t="str">
        <f t="shared" si="3"/>
        <v>ОШ "Јован Јовановић Змај"</v>
      </c>
    </row>
    <row r="43" spans="1:16" ht="18" customHeight="1">
      <c r="A43" s="6">
        <v>40</v>
      </c>
      <c r="B43" s="6" t="s">
        <v>251</v>
      </c>
      <c r="C43" s="7" t="s">
        <v>641</v>
      </c>
      <c r="D43" s="17" t="s">
        <v>611</v>
      </c>
      <c r="E43" s="6"/>
      <c r="F43" s="6">
        <v>8057</v>
      </c>
      <c r="G43" s="6">
        <v>20</v>
      </c>
      <c r="H43" s="6">
        <v>18</v>
      </c>
      <c r="I43" s="6">
        <v>20</v>
      </c>
      <c r="J43" s="6">
        <v>10</v>
      </c>
      <c r="K43" s="6">
        <v>8</v>
      </c>
      <c r="L43" s="6">
        <f t="shared" si="2"/>
        <v>76</v>
      </c>
      <c r="M43" s="38" t="s">
        <v>707</v>
      </c>
      <c r="P43" s="1" t="str">
        <f t="shared" si="3"/>
        <v>Математичка гимназија</v>
      </c>
    </row>
    <row r="44" spans="1:16" ht="18" customHeight="1">
      <c r="A44" s="6">
        <v>41</v>
      </c>
      <c r="B44" s="6" t="s">
        <v>115</v>
      </c>
      <c r="C44" s="6" t="s">
        <v>107</v>
      </c>
      <c r="D44" s="17" t="s">
        <v>95</v>
      </c>
      <c r="E44" s="6"/>
      <c r="F44" s="6">
        <v>8088</v>
      </c>
      <c r="G44" s="6">
        <v>20</v>
      </c>
      <c r="H44" s="6">
        <v>20</v>
      </c>
      <c r="I44" s="6">
        <v>15</v>
      </c>
      <c r="J44" s="6">
        <v>20</v>
      </c>
      <c r="K44" s="6">
        <v>0</v>
      </c>
      <c r="L44" s="6">
        <f t="shared" si="2"/>
        <v>75</v>
      </c>
      <c r="M44" s="38" t="s">
        <v>707</v>
      </c>
      <c r="P44" s="1" t="str">
        <f t="shared" si="3"/>
        <v>Прва крагујевачка гимназија</v>
      </c>
    </row>
    <row r="45" spans="1:16" ht="18" customHeight="1">
      <c r="A45" s="6">
        <v>42</v>
      </c>
      <c r="B45" s="6" t="s">
        <v>297</v>
      </c>
      <c r="C45" s="7" t="s">
        <v>641</v>
      </c>
      <c r="D45" s="17" t="s">
        <v>611</v>
      </c>
      <c r="E45" s="6"/>
      <c r="F45" s="6">
        <v>8053</v>
      </c>
      <c r="G45" s="6">
        <v>20</v>
      </c>
      <c r="H45" s="6">
        <v>20</v>
      </c>
      <c r="I45" s="6">
        <v>15</v>
      </c>
      <c r="J45" s="6">
        <v>0</v>
      </c>
      <c r="K45" s="6">
        <v>19</v>
      </c>
      <c r="L45" s="6">
        <f t="shared" si="2"/>
        <v>74</v>
      </c>
      <c r="M45" s="38" t="s">
        <v>707</v>
      </c>
      <c r="P45" s="1" t="str">
        <f t="shared" si="3"/>
        <v>Математичка гимназија</v>
      </c>
    </row>
    <row r="46" spans="1:16" ht="18" customHeight="1">
      <c r="A46" s="6">
        <v>43</v>
      </c>
      <c r="B46" s="6" t="s">
        <v>367</v>
      </c>
      <c r="C46" s="10" t="s">
        <v>105</v>
      </c>
      <c r="D46" s="19" t="s">
        <v>606</v>
      </c>
      <c r="E46" s="6" t="s">
        <v>363</v>
      </c>
      <c r="F46" s="6">
        <v>8099</v>
      </c>
      <c r="G46" s="6">
        <v>20</v>
      </c>
      <c r="H46" s="6">
        <v>18</v>
      </c>
      <c r="I46" s="6">
        <v>15</v>
      </c>
      <c r="J46" s="6">
        <v>20</v>
      </c>
      <c r="K46" s="6">
        <v>0</v>
      </c>
      <c r="L46" s="6">
        <f t="shared" si="2"/>
        <v>73</v>
      </c>
      <c r="M46" s="38" t="s">
        <v>707</v>
      </c>
      <c r="N46" s="1" t="s">
        <v>698</v>
      </c>
      <c r="O46" s="1" t="s">
        <v>699</v>
      </c>
      <c r="P46" s="1" t="str">
        <f t="shared" si="3"/>
        <v>ОШ "Светозар Марковић"</v>
      </c>
    </row>
    <row r="47" spans="1:16" ht="18" customHeight="1" thickBot="1">
      <c r="A47" s="43">
        <v>44</v>
      </c>
      <c r="B47" s="43" t="s">
        <v>577</v>
      </c>
      <c r="C47" s="43" t="s">
        <v>578</v>
      </c>
      <c r="D47" s="48" t="s">
        <v>551</v>
      </c>
      <c r="E47" s="43"/>
      <c r="F47" s="43">
        <v>8128</v>
      </c>
      <c r="G47" s="43">
        <v>20</v>
      </c>
      <c r="H47" s="43">
        <v>5</v>
      </c>
      <c r="I47" s="43">
        <v>20</v>
      </c>
      <c r="J47" s="43">
        <v>18</v>
      </c>
      <c r="K47" s="43">
        <v>10</v>
      </c>
      <c r="L47" s="43">
        <f t="shared" si="2"/>
        <v>73</v>
      </c>
      <c r="M47" s="46" t="s">
        <v>707</v>
      </c>
      <c r="N47" s="1" t="s">
        <v>698</v>
      </c>
      <c r="O47" s="1" t="s">
        <v>699</v>
      </c>
      <c r="P47" s="1" t="str">
        <f t="shared" si="3"/>
        <v>ОШ "Кизур Иштван"</v>
      </c>
    </row>
    <row r="48" spans="1:16" ht="18" customHeight="1">
      <c r="A48" s="39">
        <v>45</v>
      </c>
      <c r="B48" s="39" t="s">
        <v>655</v>
      </c>
      <c r="C48" s="39" t="s">
        <v>44</v>
      </c>
      <c r="D48" s="41" t="s">
        <v>35</v>
      </c>
      <c r="E48" s="39" t="s">
        <v>42</v>
      </c>
      <c r="F48" s="39">
        <v>8134</v>
      </c>
      <c r="G48" s="39">
        <v>18</v>
      </c>
      <c r="H48" s="39">
        <v>10</v>
      </c>
      <c r="I48" s="39">
        <v>15</v>
      </c>
      <c r="J48" s="39">
        <v>20</v>
      </c>
      <c r="K48" s="39">
        <v>8</v>
      </c>
      <c r="L48" s="39">
        <f t="shared" si="2"/>
        <v>71</v>
      </c>
      <c r="M48" s="42" t="s">
        <v>708</v>
      </c>
      <c r="N48" s="1" t="s">
        <v>698</v>
      </c>
      <c r="O48" s="1" t="s">
        <v>699</v>
      </c>
      <c r="P48" s="1" t="str">
        <f t="shared" si="3"/>
        <v>ОШ "Јанко Веселиновић"</v>
      </c>
    </row>
    <row r="49" spans="1:16" ht="18" customHeight="1">
      <c r="A49" s="6">
        <v>46</v>
      </c>
      <c r="B49" s="6" t="s">
        <v>15</v>
      </c>
      <c r="C49" s="6" t="s">
        <v>17</v>
      </c>
      <c r="D49" s="17" t="s">
        <v>16</v>
      </c>
      <c r="E49" s="6" t="s">
        <v>18</v>
      </c>
      <c r="F49" s="6">
        <v>8060</v>
      </c>
      <c r="G49" s="6">
        <v>20</v>
      </c>
      <c r="H49" s="6">
        <v>2</v>
      </c>
      <c r="I49" s="6">
        <v>20</v>
      </c>
      <c r="J49" s="6">
        <v>20</v>
      </c>
      <c r="K49" s="6">
        <v>8</v>
      </c>
      <c r="L49" s="6">
        <f t="shared" si="2"/>
        <v>70</v>
      </c>
      <c r="M49" s="38" t="s">
        <v>708</v>
      </c>
      <c r="N49" s="1" t="s">
        <v>698</v>
      </c>
      <c r="O49" s="1" t="s">
        <v>699</v>
      </c>
      <c r="P49" s="1" t="str">
        <f t="shared" si="3"/>
        <v>ОШ "Андра Савчић"</v>
      </c>
    </row>
    <row r="50" spans="1:16" ht="18" customHeight="1">
      <c r="A50" s="6">
        <v>47</v>
      </c>
      <c r="B50" s="8" t="s">
        <v>286</v>
      </c>
      <c r="C50" s="8" t="s">
        <v>123</v>
      </c>
      <c r="D50" s="17" t="s">
        <v>160</v>
      </c>
      <c r="E50" s="8" t="s">
        <v>327</v>
      </c>
      <c r="F50" s="6">
        <v>8073</v>
      </c>
      <c r="G50" s="6">
        <v>20</v>
      </c>
      <c r="H50" s="6">
        <v>20</v>
      </c>
      <c r="I50" s="6">
        <v>10</v>
      </c>
      <c r="J50" s="6">
        <v>20</v>
      </c>
      <c r="K50" s="6">
        <v>0</v>
      </c>
      <c r="L50" s="6">
        <f t="shared" si="2"/>
        <v>70</v>
      </c>
      <c r="M50" s="38" t="s">
        <v>708</v>
      </c>
      <c r="N50" s="1" t="s">
        <v>698</v>
      </c>
      <c r="O50" s="1" t="s">
        <v>699</v>
      </c>
      <c r="P50" s="1" t="str">
        <f t="shared" si="3"/>
        <v>ОШ "Светозар Милетић"</v>
      </c>
    </row>
    <row r="51" spans="1:16" ht="18" customHeight="1">
      <c r="A51" s="6">
        <v>48</v>
      </c>
      <c r="B51" s="8" t="s">
        <v>305</v>
      </c>
      <c r="C51" s="8" t="s">
        <v>232</v>
      </c>
      <c r="D51" s="17" t="s">
        <v>160</v>
      </c>
      <c r="E51" s="8" t="s">
        <v>329</v>
      </c>
      <c r="F51" s="6">
        <v>8075</v>
      </c>
      <c r="G51" s="6">
        <v>20</v>
      </c>
      <c r="H51" s="6">
        <v>0</v>
      </c>
      <c r="I51" s="6">
        <v>20</v>
      </c>
      <c r="J51" s="6">
        <v>20</v>
      </c>
      <c r="K51" s="6">
        <v>10</v>
      </c>
      <c r="L51" s="6">
        <f t="shared" si="2"/>
        <v>70</v>
      </c>
      <c r="M51" s="38" t="s">
        <v>708</v>
      </c>
      <c r="N51" s="1" t="s">
        <v>698</v>
      </c>
      <c r="O51" s="1" t="s">
        <v>699</v>
      </c>
      <c r="P51" s="1" t="str">
        <f t="shared" si="3"/>
        <v>ОШ "Десанка Максимовић"</v>
      </c>
    </row>
    <row r="52" spans="1:16" ht="18" customHeight="1">
      <c r="A52" s="6">
        <v>49</v>
      </c>
      <c r="B52" s="8" t="s">
        <v>80</v>
      </c>
      <c r="C52" s="8" t="s">
        <v>69</v>
      </c>
      <c r="D52" s="18" t="s">
        <v>55</v>
      </c>
      <c r="E52" s="8" t="s">
        <v>682</v>
      </c>
      <c r="F52" s="6">
        <v>8093</v>
      </c>
      <c r="G52" s="6">
        <v>20</v>
      </c>
      <c r="H52" s="6">
        <v>1</v>
      </c>
      <c r="I52" s="6">
        <v>20</v>
      </c>
      <c r="J52" s="6">
        <v>20</v>
      </c>
      <c r="K52" s="6">
        <v>8</v>
      </c>
      <c r="L52" s="6">
        <f t="shared" si="2"/>
        <v>69</v>
      </c>
      <c r="M52" s="38" t="s">
        <v>708</v>
      </c>
      <c r="N52" s="1" t="s">
        <v>698</v>
      </c>
      <c r="O52" s="1" t="s">
        <v>699</v>
      </c>
      <c r="P52" s="1" t="str">
        <f t="shared" si="3"/>
        <v>ОШ "Јован Поповић"</v>
      </c>
    </row>
    <row r="53" spans="1:16" ht="18" customHeight="1">
      <c r="A53" s="6">
        <v>50</v>
      </c>
      <c r="B53" s="6" t="s">
        <v>258</v>
      </c>
      <c r="C53" s="6" t="s">
        <v>259</v>
      </c>
      <c r="D53" s="17" t="s">
        <v>611</v>
      </c>
      <c r="E53" s="12" t="s">
        <v>319</v>
      </c>
      <c r="F53" s="6">
        <v>8016</v>
      </c>
      <c r="G53" s="6">
        <v>20</v>
      </c>
      <c r="H53" s="6">
        <v>15</v>
      </c>
      <c r="I53" s="6">
        <v>15</v>
      </c>
      <c r="J53" s="6">
        <v>10</v>
      </c>
      <c r="K53" s="6">
        <v>8</v>
      </c>
      <c r="L53" s="6">
        <f t="shared" si="2"/>
        <v>68</v>
      </c>
      <c r="M53" s="38" t="s">
        <v>708</v>
      </c>
      <c r="N53" s="1" t="s">
        <v>698</v>
      </c>
      <c r="O53" s="1" t="s">
        <v>699</v>
      </c>
      <c r="P53" s="1" t="str">
        <f t="shared" si="3"/>
        <v>ОШ "Јован Дучић"</v>
      </c>
    </row>
    <row r="54" spans="1:16" ht="18" customHeight="1">
      <c r="A54" s="6">
        <v>51</v>
      </c>
      <c r="B54" s="6" t="s">
        <v>239</v>
      </c>
      <c r="C54" s="6" t="s">
        <v>240</v>
      </c>
      <c r="D54" s="18" t="s">
        <v>611</v>
      </c>
      <c r="E54" s="6"/>
      <c r="F54" s="6">
        <v>8027</v>
      </c>
      <c r="G54" s="6">
        <v>20</v>
      </c>
      <c r="H54" s="6">
        <v>20</v>
      </c>
      <c r="I54" s="6">
        <v>15</v>
      </c>
      <c r="J54" s="6">
        <v>5</v>
      </c>
      <c r="K54" s="6">
        <v>8</v>
      </c>
      <c r="L54" s="6">
        <f t="shared" si="2"/>
        <v>68</v>
      </c>
      <c r="M54" s="38" t="s">
        <v>708</v>
      </c>
      <c r="N54" s="1" t="s">
        <v>698</v>
      </c>
      <c r="O54" s="1" t="s">
        <v>699</v>
      </c>
      <c r="P54" s="1" t="str">
        <f t="shared" si="3"/>
        <v>ОШ "Иван Горан Ковачић"</v>
      </c>
    </row>
    <row r="55" spans="1:16" ht="18" customHeight="1">
      <c r="A55" s="6">
        <v>52</v>
      </c>
      <c r="B55" s="6" t="s">
        <v>269</v>
      </c>
      <c r="C55" s="7" t="s">
        <v>641</v>
      </c>
      <c r="D55" s="17" t="s">
        <v>611</v>
      </c>
      <c r="E55" s="6"/>
      <c r="F55" s="6">
        <v>8043</v>
      </c>
      <c r="G55" s="6">
        <v>18</v>
      </c>
      <c r="H55" s="6">
        <v>20</v>
      </c>
      <c r="I55" s="6">
        <v>20</v>
      </c>
      <c r="J55" s="6">
        <v>10</v>
      </c>
      <c r="K55" s="6">
        <v>0</v>
      </c>
      <c r="L55" s="6">
        <f t="shared" si="2"/>
        <v>68</v>
      </c>
      <c r="M55" s="38" t="s">
        <v>708</v>
      </c>
      <c r="P55" s="1" t="str">
        <f t="shared" si="3"/>
        <v>Математичка гимназија</v>
      </c>
    </row>
    <row r="56" spans="1:16" ht="18" customHeight="1">
      <c r="A56" s="6">
        <v>53</v>
      </c>
      <c r="B56" s="10" t="s">
        <v>672</v>
      </c>
      <c r="C56" s="10" t="s">
        <v>479</v>
      </c>
      <c r="D56" s="19" t="s">
        <v>476</v>
      </c>
      <c r="E56" s="6"/>
      <c r="F56" s="6">
        <v>8091</v>
      </c>
      <c r="G56" s="6">
        <v>20</v>
      </c>
      <c r="H56" s="6">
        <v>12</v>
      </c>
      <c r="I56" s="6">
        <v>15</v>
      </c>
      <c r="J56" s="6">
        <v>20</v>
      </c>
      <c r="K56" s="6">
        <v>0</v>
      </c>
      <c r="L56" s="6">
        <f t="shared" si="2"/>
        <v>67</v>
      </c>
      <c r="M56" s="38" t="s">
        <v>708</v>
      </c>
      <c r="N56" s="1" t="s">
        <v>698</v>
      </c>
      <c r="O56" s="1" t="s">
        <v>699</v>
      </c>
      <c r="P56" s="1" t="str">
        <f t="shared" si="3"/>
        <v>ОШ "IV краљевачки батаљон"</v>
      </c>
    </row>
    <row r="57" spans="1:16" ht="18" customHeight="1">
      <c r="A57" s="6">
        <v>54</v>
      </c>
      <c r="B57" s="6" t="s">
        <v>106</v>
      </c>
      <c r="C57" s="6" t="s">
        <v>107</v>
      </c>
      <c r="D57" s="17" t="s">
        <v>95</v>
      </c>
      <c r="E57" s="6"/>
      <c r="F57" s="6">
        <v>8082</v>
      </c>
      <c r="G57" s="6">
        <v>18</v>
      </c>
      <c r="H57" s="6">
        <v>5</v>
      </c>
      <c r="I57" s="6">
        <v>15</v>
      </c>
      <c r="J57" s="6">
        <v>20</v>
      </c>
      <c r="K57" s="6">
        <v>8</v>
      </c>
      <c r="L57" s="6">
        <f t="shared" si="2"/>
        <v>66</v>
      </c>
      <c r="M57" s="38" t="s">
        <v>708</v>
      </c>
      <c r="P57" s="1" t="str">
        <f t="shared" si="3"/>
        <v>Прва крагујевачка гимназија</v>
      </c>
    </row>
    <row r="58" spans="1:16" ht="18" customHeight="1">
      <c r="A58" s="6">
        <v>55</v>
      </c>
      <c r="B58" s="6" t="s">
        <v>254</v>
      </c>
      <c r="C58" s="7" t="s">
        <v>641</v>
      </c>
      <c r="D58" s="17" t="s">
        <v>611</v>
      </c>
      <c r="E58" s="6"/>
      <c r="F58" s="6">
        <v>8010</v>
      </c>
      <c r="G58" s="6">
        <v>20</v>
      </c>
      <c r="H58" s="6">
        <v>20</v>
      </c>
      <c r="I58" s="6">
        <v>15</v>
      </c>
      <c r="J58" s="6">
        <v>10</v>
      </c>
      <c r="K58" s="6">
        <v>0</v>
      </c>
      <c r="L58" s="6">
        <f t="shared" si="2"/>
        <v>65</v>
      </c>
      <c r="M58" s="38" t="s">
        <v>708</v>
      </c>
      <c r="P58" s="1" t="str">
        <f t="shared" si="3"/>
        <v>Математичка гимназија</v>
      </c>
    </row>
    <row r="59" spans="1:16" ht="18" customHeight="1">
      <c r="A59" s="6">
        <v>56</v>
      </c>
      <c r="B59" s="6" t="s">
        <v>250</v>
      </c>
      <c r="C59" s="7" t="s">
        <v>641</v>
      </c>
      <c r="D59" s="17" t="s">
        <v>611</v>
      </c>
      <c r="E59" s="6"/>
      <c r="F59" s="6">
        <v>8054</v>
      </c>
      <c r="G59" s="6">
        <v>20</v>
      </c>
      <c r="H59" s="6">
        <v>19</v>
      </c>
      <c r="I59" s="6">
        <v>15</v>
      </c>
      <c r="J59" s="6">
        <v>10</v>
      </c>
      <c r="K59" s="6">
        <v>0</v>
      </c>
      <c r="L59" s="6">
        <f t="shared" si="2"/>
        <v>64</v>
      </c>
      <c r="M59" s="38" t="s">
        <v>708</v>
      </c>
      <c r="P59" s="1" t="str">
        <f t="shared" si="3"/>
        <v>Математичка гимназија</v>
      </c>
    </row>
    <row r="60" spans="1:16" ht="18" customHeight="1">
      <c r="A60" s="6">
        <v>57</v>
      </c>
      <c r="B60" s="6" t="s">
        <v>282</v>
      </c>
      <c r="C60" s="7" t="s">
        <v>641</v>
      </c>
      <c r="D60" s="18" t="s">
        <v>611</v>
      </c>
      <c r="E60" s="6"/>
      <c r="F60" s="6">
        <v>8014</v>
      </c>
      <c r="G60" s="6">
        <v>20</v>
      </c>
      <c r="H60" s="6">
        <v>15</v>
      </c>
      <c r="I60" s="6">
        <v>0</v>
      </c>
      <c r="J60" s="6">
        <v>20</v>
      </c>
      <c r="K60" s="6">
        <v>8</v>
      </c>
      <c r="L60" s="6">
        <f t="shared" si="2"/>
        <v>63</v>
      </c>
      <c r="M60" s="38" t="s">
        <v>708</v>
      </c>
      <c r="P60" s="1" t="str">
        <f t="shared" si="3"/>
        <v>Математичка гимназија</v>
      </c>
    </row>
    <row r="61" spans="1:16" ht="18" customHeight="1">
      <c r="A61" s="6">
        <v>58</v>
      </c>
      <c r="B61" s="6" t="s">
        <v>457</v>
      </c>
      <c r="C61" s="8" t="s">
        <v>422</v>
      </c>
      <c r="D61" s="17" t="s">
        <v>385</v>
      </c>
      <c r="E61" s="6" t="s">
        <v>455</v>
      </c>
      <c r="F61" s="6">
        <v>8102</v>
      </c>
      <c r="G61" s="6">
        <v>20</v>
      </c>
      <c r="H61" s="6">
        <v>15</v>
      </c>
      <c r="I61" s="6">
        <v>20</v>
      </c>
      <c r="J61" s="6">
        <v>0</v>
      </c>
      <c r="K61" s="6">
        <v>8</v>
      </c>
      <c r="L61" s="6">
        <f t="shared" si="2"/>
        <v>63</v>
      </c>
      <c r="M61" s="38" t="s">
        <v>708</v>
      </c>
      <c r="P61" s="1" t="str">
        <f t="shared" si="3"/>
        <v>Гимназија Светозар Марковић</v>
      </c>
    </row>
    <row r="62" spans="1:16" ht="18" customHeight="1">
      <c r="A62" s="6">
        <v>59</v>
      </c>
      <c r="B62" s="8" t="s">
        <v>669</v>
      </c>
      <c r="C62" s="8" t="s">
        <v>200</v>
      </c>
      <c r="D62" s="17" t="s">
        <v>459</v>
      </c>
      <c r="E62" s="8" t="s">
        <v>475</v>
      </c>
      <c r="F62" s="6">
        <v>8119</v>
      </c>
      <c r="G62" s="6">
        <v>20</v>
      </c>
      <c r="H62" s="6">
        <v>20</v>
      </c>
      <c r="I62" s="6">
        <v>15</v>
      </c>
      <c r="J62" s="6">
        <v>0</v>
      </c>
      <c r="K62" s="6">
        <v>8</v>
      </c>
      <c r="L62" s="6">
        <f t="shared" si="2"/>
        <v>63</v>
      </c>
      <c r="M62" s="38" t="s">
        <v>708</v>
      </c>
      <c r="N62" s="1" t="s">
        <v>698</v>
      </c>
      <c r="O62" s="1" t="s">
        <v>699</v>
      </c>
      <c r="P62" s="1" t="str">
        <f t="shared" si="3"/>
        <v>ОШ "Соња Маринковић"</v>
      </c>
    </row>
    <row r="63" spans="1:16" ht="18" customHeight="1">
      <c r="A63" s="6">
        <v>60</v>
      </c>
      <c r="B63" s="6" t="s">
        <v>529</v>
      </c>
      <c r="C63" s="6" t="s">
        <v>243</v>
      </c>
      <c r="D63" s="17" t="s">
        <v>519</v>
      </c>
      <c r="E63" s="6"/>
      <c r="F63" s="6">
        <v>8100</v>
      </c>
      <c r="G63" s="6">
        <v>18</v>
      </c>
      <c r="H63" s="6">
        <v>5</v>
      </c>
      <c r="I63" s="6">
        <v>15</v>
      </c>
      <c r="J63" s="6">
        <v>15</v>
      </c>
      <c r="K63" s="6">
        <v>8</v>
      </c>
      <c r="L63" s="6">
        <f t="shared" si="2"/>
        <v>61</v>
      </c>
      <c r="M63" s="38" t="s">
        <v>708</v>
      </c>
      <c r="N63" s="1" t="s">
        <v>698</v>
      </c>
      <c r="O63" s="1" t="s">
        <v>699</v>
      </c>
      <c r="P63" s="1" t="str">
        <f t="shared" si="3"/>
        <v>ОШ "Вук Караџић"</v>
      </c>
    </row>
    <row r="64" spans="1:16" ht="18" customHeight="1">
      <c r="A64" s="6">
        <v>61</v>
      </c>
      <c r="B64" s="10" t="s">
        <v>509</v>
      </c>
      <c r="C64" s="10" t="s">
        <v>100</v>
      </c>
      <c r="D64" s="19" t="s">
        <v>497</v>
      </c>
      <c r="E64" s="10" t="s">
        <v>503</v>
      </c>
      <c r="F64" s="6">
        <v>8002</v>
      </c>
      <c r="G64" s="6">
        <v>20</v>
      </c>
      <c r="H64" s="6">
        <v>12</v>
      </c>
      <c r="I64" s="6">
        <v>20</v>
      </c>
      <c r="J64" s="6">
        <v>0</v>
      </c>
      <c r="K64" s="6">
        <v>8</v>
      </c>
      <c r="L64" s="6">
        <f t="shared" si="2"/>
        <v>60</v>
      </c>
      <c r="M64" s="38" t="s">
        <v>708</v>
      </c>
      <c r="N64" s="1" t="s">
        <v>698</v>
      </c>
      <c r="O64" s="1" t="s">
        <v>699</v>
      </c>
      <c r="P64" s="1" t="str">
        <f t="shared" si="3"/>
        <v>ОШ "Свети Сава"</v>
      </c>
    </row>
    <row r="65" spans="1:16" ht="18" customHeight="1">
      <c r="A65" s="6">
        <v>62</v>
      </c>
      <c r="B65" s="6" t="s">
        <v>268</v>
      </c>
      <c r="C65" s="6" t="s">
        <v>259</v>
      </c>
      <c r="D65" s="17" t="s">
        <v>611</v>
      </c>
      <c r="E65" s="12" t="s">
        <v>319</v>
      </c>
      <c r="F65" s="6">
        <v>8040</v>
      </c>
      <c r="G65" s="6">
        <v>20</v>
      </c>
      <c r="H65" s="6">
        <v>20</v>
      </c>
      <c r="I65" s="6">
        <v>20</v>
      </c>
      <c r="J65" s="6">
        <v>0</v>
      </c>
      <c r="K65" s="6">
        <v>0</v>
      </c>
      <c r="L65" s="6">
        <f t="shared" si="2"/>
        <v>60</v>
      </c>
      <c r="M65" s="38" t="s">
        <v>708</v>
      </c>
      <c r="N65" s="1" t="s">
        <v>698</v>
      </c>
      <c r="O65" s="1" t="s">
        <v>699</v>
      </c>
      <c r="P65" s="1" t="str">
        <f t="shared" si="3"/>
        <v>ОШ "Јован Дучић"</v>
      </c>
    </row>
    <row r="66" spans="1:16" ht="18" customHeight="1">
      <c r="A66" s="6">
        <v>63</v>
      </c>
      <c r="B66" s="6" t="s">
        <v>271</v>
      </c>
      <c r="C66" s="7" t="s">
        <v>641</v>
      </c>
      <c r="D66" s="17" t="s">
        <v>611</v>
      </c>
      <c r="E66" s="6"/>
      <c r="F66" s="6">
        <v>8049</v>
      </c>
      <c r="G66" s="6">
        <v>20</v>
      </c>
      <c r="H66" s="6">
        <v>20</v>
      </c>
      <c r="I66" s="6">
        <v>0</v>
      </c>
      <c r="J66" s="6">
        <v>20</v>
      </c>
      <c r="K66" s="6">
        <v>0</v>
      </c>
      <c r="L66" s="6">
        <f t="shared" si="2"/>
        <v>60</v>
      </c>
      <c r="M66" s="38" t="s">
        <v>708</v>
      </c>
      <c r="P66" s="1" t="str">
        <f t="shared" si="3"/>
        <v>Математичка гимназија</v>
      </c>
    </row>
    <row r="67" spans="1:16" ht="18" customHeight="1">
      <c r="A67" s="6">
        <v>64</v>
      </c>
      <c r="B67" s="8" t="s">
        <v>446</v>
      </c>
      <c r="C67" s="8" t="s">
        <v>422</v>
      </c>
      <c r="D67" s="18" t="s">
        <v>385</v>
      </c>
      <c r="E67" s="8" t="s">
        <v>455</v>
      </c>
      <c r="F67" s="6">
        <v>8107</v>
      </c>
      <c r="G67" s="6">
        <v>20</v>
      </c>
      <c r="H67" s="6">
        <v>20</v>
      </c>
      <c r="I67" s="6">
        <v>15</v>
      </c>
      <c r="J67" s="6">
        <v>5</v>
      </c>
      <c r="K67" s="6">
        <v>0</v>
      </c>
      <c r="L67" s="6">
        <f t="shared" si="2"/>
        <v>60</v>
      </c>
      <c r="M67" s="38" t="s">
        <v>708</v>
      </c>
      <c r="P67" s="1" t="str">
        <f t="shared" si="3"/>
        <v>Гимназија Светозар Марковић</v>
      </c>
    </row>
    <row r="68" spans="1:16" ht="18" customHeight="1">
      <c r="A68" s="6">
        <v>65</v>
      </c>
      <c r="B68" s="8" t="s">
        <v>663</v>
      </c>
      <c r="C68" s="8" t="s">
        <v>464</v>
      </c>
      <c r="D68" s="17" t="s">
        <v>459</v>
      </c>
      <c r="E68" s="8" t="s">
        <v>471</v>
      </c>
      <c r="F68" s="6">
        <v>8115</v>
      </c>
      <c r="G68" s="6">
        <v>20</v>
      </c>
      <c r="H68" s="6">
        <v>20</v>
      </c>
      <c r="I68" s="6">
        <v>20</v>
      </c>
      <c r="J68" s="6">
        <v>0</v>
      </c>
      <c r="K68" s="6">
        <v>0</v>
      </c>
      <c r="L68" s="6">
        <f aca="true" t="shared" si="4" ref="L68:L99">SUM(G68:K68)</f>
        <v>60</v>
      </c>
      <c r="M68" s="38" t="s">
        <v>708</v>
      </c>
      <c r="P68" s="1" t="str">
        <f aca="true" t="shared" si="5" ref="P68:P99">CONCATENATE(N68,C68,O68)</f>
        <v>Гимназија "Јован Јовановић Змај"</v>
      </c>
    </row>
    <row r="69" spans="1:16" ht="18" customHeight="1">
      <c r="A69" s="6">
        <v>66</v>
      </c>
      <c r="B69" s="8" t="s">
        <v>660</v>
      </c>
      <c r="C69" s="8" t="s">
        <v>342</v>
      </c>
      <c r="D69" s="18" t="s">
        <v>344</v>
      </c>
      <c r="E69" s="8" t="s">
        <v>349</v>
      </c>
      <c r="F69" s="6">
        <v>8124</v>
      </c>
      <c r="G69" s="6">
        <v>20</v>
      </c>
      <c r="H69" s="6">
        <v>20</v>
      </c>
      <c r="I69" s="6">
        <v>0</v>
      </c>
      <c r="J69" s="6">
        <v>20</v>
      </c>
      <c r="K69" s="6">
        <v>0</v>
      </c>
      <c r="L69" s="6">
        <f t="shared" si="4"/>
        <v>60</v>
      </c>
      <c r="M69" s="38" t="s">
        <v>708</v>
      </c>
      <c r="N69" s="1" t="s">
        <v>698</v>
      </c>
      <c r="O69" s="1" t="s">
        <v>699</v>
      </c>
      <c r="P69" s="1" t="str">
        <f t="shared" si="5"/>
        <v>ОШ "Братство Јединство"</v>
      </c>
    </row>
    <row r="70" spans="1:16" ht="18" customHeight="1">
      <c r="A70" s="6">
        <v>67</v>
      </c>
      <c r="B70" s="10" t="s">
        <v>510</v>
      </c>
      <c r="C70" s="10" t="s">
        <v>514</v>
      </c>
      <c r="D70" s="19" t="s">
        <v>486</v>
      </c>
      <c r="E70" s="10" t="s">
        <v>512</v>
      </c>
      <c r="F70" s="6">
        <v>8129</v>
      </c>
      <c r="G70" s="6">
        <v>20</v>
      </c>
      <c r="H70" s="6">
        <v>0</v>
      </c>
      <c r="I70" s="6">
        <v>20</v>
      </c>
      <c r="J70" s="6">
        <v>20</v>
      </c>
      <c r="K70" s="6">
        <v>0</v>
      </c>
      <c r="L70" s="6">
        <f t="shared" si="4"/>
        <v>60</v>
      </c>
      <c r="M70" s="38" t="s">
        <v>708</v>
      </c>
      <c r="N70" s="1" t="s">
        <v>698</v>
      </c>
      <c r="O70" s="1" t="s">
        <v>699</v>
      </c>
      <c r="P70" s="1" t="str">
        <f t="shared" si="5"/>
        <v>ОШ "С.Јовановић Сирогојно"</v>
      </c>
    </row>
    <row r="71" spans="1:16" ht="18" customHeight="1" thickBot="1">
      <c r="A71" s="43">
        <v>68</v>
      </c>
      <c r="B71" s="43" t="s">
        <v>654</v>
      </c>
      <c r="C71" s="43" t="s">
        <v>44</v>
      </c>
      <c r="D71" s="48" t="s">
        <v>35</v>
      </c>
      <c r="E71" s="43" t="s">
        <v>42</v>
      </c>
      <c r="F71" s="43">
        <v>8133</v>
      </c>
      <c r="G71" s="43">
        <v>20</v>
      </c>
      <c r="H71" s="43">
        <v>5</v>
      </c>
      <c r="I71" s="43">
        <v>15</v>
      </c>
      <c r="J71" s="43">
        <v>20</v>
      </c>
      <c r="K71" s="43">
        <v>0</v>
      </c>
      <c r="L71" s="43">
        <f t="shared" si="4"/>
        <v>60</v>
      </c>
      <c r="M71" s="46" t="s">
        <v>708</v>
      </c>
      <c r="N71" s="1" t="s">
        <v>698</v>
      </c>
      <c r="O71" s="1" t="s">
        <v>699</v>
      </c>
      <c r="P71" s="1" t="str">
        <f t="shared" si="5"/>
        <v>ОШ "Јанко Веселиновић"</v>
      </c>
    </row>
    <row r="72" spans="1:16" ht="18" customHeight="1">
      <c r="A72" s="39">
        <v>69</v>
      </c>
      <c r="B72" s="49" t="s">
        <v>285</v>
      </c>
      <c r="C72" s="39" t="s">
        <v>152</v>
      </c>
      <c r="D72" s="50" t="s">
        <v>611</v>
      </c>
      <c r="E72" s="57" t="s">
        <v>326</v>
      </c>
      <c r="F72" s="39">
        <v>8036</v>
      </c>
      <c r="G72" s="39">
        <v>17</v>
      </c>
      <c r="H72" s="39">
        <v>0</v>
      </c>
      <c r="I72" s="39">
        <v>20</v>
      </c>
      <c r="J72" s="39">
        <v>15</v>
      </c>
      <c r="K72" s="39">
        <v>7</v>
      </c>
      <c r="L72" s="39">
        <f t="shared" si="4"/>
        <v>59</v>
      </c>
      <c r="M72" s="39"/>
      <c r="N72" s="1" t="s">
        <v>698</v>
      </c>
      <c r="O72" s="1" t="s">
        <v>699</v>
      </c>
      <c r="P72" s="1" t="str">
        <f t="shared" si="5"/>
        <v>ОШ "Владислав Рибникар"</v>
      </c>
    </row>
    <row r="73" spans="1:16" ht="18" customHeight="1">
      <c r="A73" s="6">
        <v>70</v>
      </c>
      <c r="B73" s="6" t="s">
        <v>236</v>
      </c>
      <c r="C73" s="6" t="s">
        <v>237</v>
      </c>
      <c r="D73" s="18" t="s">
        <v>611</v>
      </c>
      <c r="E73" s="6" t="s">
        <v>314</v>
      </c>
      <c r="F73" s="6">
        <v>8045</v>
      </c>
      <c r="G73" s="6">
        <v>20</v>
      </c>
      <c r="H73" s="6">
        <v>0</v>
      </c>
      <c r="I73" s="6">
        <v>15</v>
      </c>
      <c r="J73" s="6">
        <v>15</v>
      </c>
      <c r="K73" s="6">
        <v>8</v>
      </c>
      <c r="L73" s="6">
        <f t="shared" si="4"/>
        <v>58</v>
      </c>
      <c r="M73" s="6"/>
      <c r="N73" s="1" t="s">
        <v>698</v>
      </c>
      <c r="O73" s="1" t="s">
        <v>699</v>
      </c>
      <c r="P73" s="1" t="str">
        <f t="shared" si="5"/>
        <v>ОШ "Деспот Стефан Лазаревић"</v>
      </c>
    </row>
    <row r="74" spans="1:16" ht="18" customHeight="1">
      <c r="A74" s="6">
        <v>71</v>
      </c>
      <c r="B74" s="8" t="s">
        <v>667</v>
      </c>
      <c r="C74" s="8" t="s">
        <v>464</v>
      </c>
      <c r="D74" s="17" t="s">
        <v>459</v>
      </c>
      <c r="E74" s="8" t="s">
        <v>471</v>
      </c>
      <c r="F74" s="6">
        <v>8117</v>
      </c>
      <c r="G74" s="6">
        <v>20</v>
      </c>
      <c r="H74" s="6">
        <v>5</v>
      </c>
      <c r="I74" s="6">
        <v>20</v>
      </c>
      <c r="J74" s="6">
        <v>5</v>
      </c>
      <c r="K74" s="6">
        <v>8</v>
      </c>
      <c r="L74" s="6">
        <f t="shared" si="4"/>
        <v>58</v>
      </c>
      <c r="M74" s="6"/>
      <c r="P74" s="1" t="str">
        <f t="shared" si="5"/>
        <v>Гимназија "Јован Јовановић Змај"</v>
      </c>
    </row>
    <row r="75" spans="1:16" ht="18" customHeight="1">
      <c r="A75" s="6">
        <v>72</v>
      </c>
      <c r="B75" s="7" t="s">
        <v>290</v>
      </c>
      <c r="C75" s="7" t="s">
        <v>291</v>
      </c>
      <c r="D75" s="17" t="s">
        <v>611</v>
      </c>
      <c r="E75" s="8" t="s">
        <v>328</v>
      </c>
      <c r="F75" s="6">
        <v>8035</v>
      </c>
      <c r="G75" s="6">
        <v>20</v>
      </c>
      <c r="H75" s="6">
        <v>12</v>
      </c>
      <c r="I75" s="6">
        <v>0</v>
      </c>
      <c r="J75" s="6">
        <v>20</v>
      </c>
      <c r="K75" s="6">
        <v>5</v>
      </c>
      <c r="L75" s="6">
        <f t="shared" si="4"/>
        <v>57</v>
      </c>
      <c r="M75" s="6"/>
      <c r="N75" s="1" t="s">
        <v>698</v>
      </c>
      <c r="O75" s="1" t="s">
        <v>699</v>
      </c>
      <c r="P75" s="1" t="str">
        <f t="shared" si="5"/>
        <v>ОШ "Франце Прешерн"</v>
      </c>
    </row>
    <row r="76" spans="1:16" ht="18" customHeight="1">
      <c r="A76" s="6">
        <v>73</v>
      </c>
      <c r="B76" s="6" t="s">
        <v>288</v>
      </c>
      <c r="C76" s="7" t="s">
        <v>641</v>
      </c>
      <c r="D76" s="17" t="s">
        <v>611</v>
      </c>
      <c r="E76" s="6"/>
      <c r="F76" s="6">
        <v>8029</v>
      </c>
      <c r="G76" s="6">
        <v>18</v>
      </c>
      <c r="H76" s="6">
        <v>18</v>
      </c>
      <c r="I76" s="6">
        <v>15</v>
      </c>
      <c r="J76" s="6">
        <v>5</v>
      </c>
      <c r="K76" s="6">
        <v>0</v>
      </c>
      <c r="L76" s="6">
        <f t="shared" si="4"/>
        <v>56</v>
      </c>
      <c r="M76" s="6"/>
      <c r="P76" s="1" t="str">
        <f t="shared" si="5"/>
        <v>Математичка гимназија</v>
      </c>
    </row>
    <row r="77" spans="1:16" ht="18" customHeight="1">
      <c r="A77" s="6">
        <v>74</v>
      </c>
      <c r="B77" s="6" t="s">
        <v>272</v>
      </c>
      <c r="C77" s="6" t="s">
        <v>614</v>
      </c>
      <c r="D77" s="17" t="s">
        <v>611</v>
      </c>
      <c r="E77" s="12" t="s">
        <v>320</v>
      </c>
      <c r="F77" s="6">
        <v>8052</v>
      </c>
      <c r="G77" s="6">
        <v>18</v>
      </c>
      <c r="H77" s="6">
        <v>10</v>
      </c>
      <c r="I77" s="6">
        <v>0</v>
      </c>
      <c r="J77" s="6">
        <v>20</v>
      </c>
      <c r="K77" s="6">
        <v>8</v>
      </c>
      <c r="L77" s="6">
        <f t="shared" si="4"/>
        <v>56</v>
      </c>
      <c r="M77" s="6"/>
      <c r="N77" s="1" t="s">
        <v>698</v>
      </c>
      <c r="O77" s="1" t="s">
        <v>699</v>
      </c>
      <c r="P77" s="1" t="str">
        <f t="shared" si="5"/>
        <v>ОШ "Јован Стерија Поповић"</v>
      </c>
    </row>
    <row r="78" spans="1:16" ht="18" customHeight="1">
      <c r="A78" s="6">
        <v>75</v>
      </c>
      <c r="B78" s="6" t="s">
        <v>273</v>
      </c>
      <c r="C78" s="6" t="s">
        <v>274</v>
      </c>
      <c r="D78" s="17" t="s">
        <v>611</v>
      </c>
      <c r="E78" s="12" t="s">
        <v>322</v>
      </c>
      <c r="F78" s="6">
        <v>8055</v>
      </c>
      <c r="G78" s="6">
        <v>20</v>
      </c>
      <c r="H78" s="6">
        <v>17</v>
      </c>
      <c r="I78" s="6">
        <v>0</v>
      </c>
      <c r="J78" s="6">
        <v>10</v>
      </c>
      <c r="K78" s="6">
        <v>8</v>
      </c>
      <c r="L78" s="6">
        <f t="shared" si="4"/>
        <v>55</v>
      </c>
      <c r="M78" s="6"/>
      <c r="N78" s="1" t="s">
        <v>698</v>
      </c>
      <c r="O78" s="1" t="s">
        <v>699</v>
      </c>
      <c r="P78" s="1" t="str">
        <f t="shared" si="5"/>
        <v>ОШ "Лаза Костић"</v>
      </c>
    </row>
    <row r="79" spans="1:16" ht="18" customHeight="1">
      <c r="A79" s="6">
        <v>76</v>
      </c>
      <c r="B79" s="9" t="s">
        <v>13</v>
      </c>
      <c r="C79" s="9" t="s">
        <v>298</v>
      </c>
      <c r="D79" s="17" t="s">
        <v>611</v>
      </c>
      <c r="E79" s="6"/>
      <c r="F79" s="6">
        <v>8056</v>
      </c>
      <c r="G79" s="6">
        <v>20</v>
      </c>
      <c r="H79" s="6">
        <v>10</v>
      </c>
      <c r="I79" s="6">
        <v>20</v>
      </c>
      <c r="J79" s="6">
        <v>0</v>
      </c>
      <c r="K79" s="6">
        <v>5</v>
      </c>
      <c r="L79" s="6">
        <f t="shared" si="4"/>
        <v>55</v>
      </c>
      <c r="M79" s="6"/>
      <c r="N79" s="1" t="s">
        <v>698</v>
      </c>
      <c r="O79" s="1" t="s">
        <v>699</v>
      </c>
      <c r="P79" s="1" t="str">
        <f t="shared" si="5"/>
        <v>ОШ "Филип Кљајић Фића"</v>
      </c>
    </row>
    <row r="80" spans="1:16" ht="18" customHeight="1">
      <c r="A80" s="6">
        <v>77</v>
      </c>
      <c r="B80" s="8" t="s">
        <v>275</v>
      </c>
      <c r="C80" s="8" t="s">
        <v>200</v>
      </c>
      <c r="D80" s="17" t="s">
        <v>160</v>
      </c>
      <c r="E80" s="8" t="s">
        <v>323</v>
      </c>
      <c r="F80" s="6">
        <v>8072</v>
      </c>
      <c r="G80" s="6">
        <v>20</v>
      </c>
      <c r="H80" s="6">
        <v>20</v>
      </c>
      <c r="I80" s="6">
        <v>15</v>
      </c>
      <c r="J80" s="6">
        <v>0</v>
      </c>
      <c r="K80" s="6">
        <v>0</v>
      </c>
      <c r="L80" s="6">
        <f t="shared" si="4"/>
        <v>55</v>
      </c>
      <c r="M80" s="6"/>
      <c r="N80" s="1" t="s">
        <v>698</v>
      </c>
      <c r="O80" s="1" t="s">
        <v>699</v>
      </c>
      <c r="P80" s="1" t="str">
        <f t="shared" si="5"/>
        <v>ОШ "Соња Маринковић"</v>
      </c>
    </row>
    <row r="81" spans="1:16" ht="18" customHeight="1">
      <c r="A81" s="6">
        <v>78</v>
      </c>
      <c r="B81" s="8" t="s">
        <v>301</v>
      </c>
      <c r="C81" s="8" t="s">
        <v>123</v>
      </c>
      <c r="D81" s="17" t="s">
        <v>160</v>
      </c>
      <c r="E81" s="8" t="s">
        <v>327</v>
      </c>
      <c r="F81" s="6">
        <v>8074</v>
      </c>
      <c r="G81" s="6">
        <v>20</v>
      </c>
      <c r="H81" s="6">
        <v>0</v>
      </c>
      <c r="I81" s="6">
        <v>15</v>
      </c>
      <c r="J81" s="6">
        <v>20</v>
      </c>
      <c r="K81" s="6">
        <v>0</v>
      </c>
      <c r="L81" s="6">
        <f t="shared" si="4"/>
        <v>55</v>
      </c>
      <c r="M81" s="6"/>
      <c r="N81" s="1" t="s">
        <v>698</v>
      </c>
      <c r="O81" s="1" t="s">
        <v>699</v>
      </c>
      <c r="P81" s="1" t="str">
        <f t="shared" si="5"/>
        <v>ОШ "Светозар Милетић"</v>
      </c>
    </row>
    <row r="82" spans="1:16" ht="18" customHeight="1">
      <c r="A82" s="6">
        <v>79</v>
      </c>
      <c r="B82" s="6" t="s">
        <v>366</v>
      </c>
      <c r="C82" s="10" t="s">
        <v>673</v>
      </c>
      <c r="D82" s="19" t="s">
        <v>606</v>
      </c>
      <c r="E82" s="6" t="s">
        <v>362</v>
      </c>
      <c r="F82" s="6">
        <v>8098</v>
      </c>
      <c r="G82" s="6">
        <v>20</v>
      </c>
      <c r="H82" s="6">
        <v>2</v>
      </c>
      <c r="I82" s="6">
        <v>15</v>
      </c>
      <c r="J82" s="6">
        <v>10</v>
      </c>
      <c r="K82" s="6">
        <v>8</v>
      </c>
      <c r="L82" s="6">
        <f t="shared" si="4"/>
        <v>55</v>
      </c>
      <c r="M82" s="6"/>
      <c r="N82" s="1" t="s">
        <v>698</v>
      </c>
      <c r="O82" s="1" t="s">
        <v>699</v>
      </c>
      <c r="P82" s="1" t="str">
        <f t="shared" si="5"/>
        <v>ОШ "Трајко Стаменковић"</v>
      </c>
    </row>
    <row r="83" spans="1:16" ht="18" customHeight="1">
      <c r="A83" s="6">
        <v>80</v>
      </c>
      <c r="B83" s="8" t="s">
        <v>448</v>
      </c>
      <c r="C83" s="8" t="s">
        <v>100</v>
      </c>
      <c r="D83" s="18" t="s">
        <v>385</v>
      </c>
      <c r="E83" s="8" t="s">
        <v>454</v>
      </c>
      <c r="F83" s="6">
        <v>8109</v>
      </c>
      <c r="G83" s="6">
        <v>20</v>
      </c>
      <c r="H83" s="6">
        <v>0</v>
      </c>
      <c r="I83" s="6">
        <v>15</v>
      </c>
      <c r="J83" s="6">
        <v>20</v>
      </c>
      <c r="K83" s="6">
        <v>0</v>
      </c>
      <c r="L83" s="6">
        <f t="shared" si="4"/>
        <v>55</v>
      </c>
      <c r="M83" s="6"/>
      <c r="N83" s="1" t="s">
        <v>698</v>
      </c>
      <c r="O83" s="1" t="s">
        <v>699</v>
      </c>
      <c r="P83" s="1" t="str">
        <f t="shared" si="5"/>
        <v>ОШ "Свети Сава"</v>
      </c>
    </row>
    <row r="84" spans="1:16" ht="18" customHeight="1">
      <c r="A84" s="6">
        <v>81</v>
      </c>
      <c r="B84" s="6" t="s">
        <v>653</v>
      </c>
      <c r="C84" s="6" t="s">
        <v>618</v>
      </c>
      <c r="D84" s="17" t="s">
        <v>35</v>
      </c>
      <c r="E84" s="6" t="s">
        <v>33</v>
      </c>
      <c r="F84" s="6">
        <v>8132</v>
      </c>
      <c r="G84" s="6">
        <v>20</v>
      </c>
      <c r="H84" s="6">
        <v>15</v>
      </c>
      <c r="I84" s="6">
        <v>20</v>
      </c>
      <c r="J84" s="6">
        <v>0</v>
      </c>
      <c r="K84" s="6">
        <v>0</v>
      </c>
      <c r="L84" s="6">
        <f t="shared" si="4"/>
        <v>55</v>
      </c>
      <c r="M84" s="6"/>
      <c r="N84" s="1" t="s">
        <v>698</v>
      </c>
      <c r="O84" s="1" t="s">
        <v>699</v>
      </c>
      <c r="P84" s="1" t="str">
        <f t="shared" si="5"/>
        <v>ОШ "Јеврем Обреновић"</v>
      </c>
    </row>
    <row r="85" spans="1:16" ht="18" customHeight="1">
      <c r="A85" s="6">
        <v>82</v>
      </c>
      <c r="B85" s="6" t="s">
        <v>292</v>
      </c>
      <c r="C85" s="7" t="s">
        <v>641</v>
      </c>
      <c r="D85" s="17" t="s">
        <v>611</v>
      </c>
      <c r="E85" s="6"/>
      <c r="F85" s="6">
        <v>8022</v>
      </c>
      <c r="G85" s="6">
        <v>20</v>
      </c>
      <c r="H85" s="6">
        <v>20</v>
      </c>
      <c r="I85" s="6">
        <v>3</v>
      </c>
      <c r="J85" s="6">
        <v>10</v>
      </c>
      <c r="K85" s="6">
        <v>0</v>
      </c>
      <c r="L85" s="6">
        <f t="shared" si="4"/>
        <v>53</v>
      </c>
      <c r="M85" s="6"/>
      <c r="P85" s="1" t="str">
        <f t="shared" si="5"/>
        <v>Математичка гимназија</v>
      </c>
    </row>
    <row r="86" spans="1:16" ht="18" customHeight="1">
      <c r="A86" s="6">
        <v>83</v>
      </c>
      <c r="B86" s="12" t="s">
        <v>241</v>
      </c>
      <c r="C86" s="12" t="s">
        <v>44</v>
      </c>
      <c r="D86" s="17" t="s">
        <v>611</v>
      </c>
      <c r="E86" s="12"/>
      <c r="F86" s="6">
        <v>8030</v>
      </c>
      <c r="G86" s="6">
        <v>15</v>
      </c>
      <c r="H86" s="6">
        <v>18</v>
      </c>
      <c r="I86" s="6">
        <v>20</v>
      </c>
      <c r="J86" s="6">
        <v>0</v>
      </c>
      <c r="K86" s="6">
        <v>0</v>
      </c>
      <c r="L86" s="6">
        <f t="shared" si="4"/>
        <v>53</v>
      </c>
      <c r="M86" s="6"/>
      <c r="N86" s="1" t="s">
        <v>698</v>
      </c>
      <c r="O86" s="1" t="s">
        <v>699</v>
      </c>
      <c r="P86" s="1" t="str">
        <f t="shared" si="5"/>
        <v>ОШ "Јанко Веселиновић"</v>
      </c>
    </row>
    <row r="87" spans="1:16" ht="18" customHeight="1">
      <c r="A87" s="6">
        <v>84</v>
      </c>
      <c r="B87" s="6" t="s">
        <v>265</v>
      </c>
      <c r="C87" s="7" t="s">
        <v>641</v>
      </c>
      <c r="D87" s="17" t="s">
        <v>611</v>
      </c>
      <c r="E87" s="6"/>
      <c r="F87" s="6">
        <v>8031</v>
      </c>
      <c r="G87" s="6">
        <v>18</v>
      </c>
      <c r="H87" s="6">
        <v>20</v>
      </c>
      <c r="I87" s="6">
        <v>15</v>
      </c>
      <c r="J87" s="6">
        <v>0</v>
      </c>
      <c r="K87" s="6">
        <v>0</v>
      </c>
      <c r="L87" s="6">
        <f t="shared" si="4"/>
        <v>53</v>
      </c>
      <c r="M87" s="6"/>
      <c r="P87" s="1" t="str">
        <f t="shared" si="5"/>
        <v>Математичка гимназија</v>
      </c>
    </row>
    <row r="88" spans="1:16" ht="18" customHeight="1">
      <c r="A88" s="6">
        <v>85</v>
      </c>
      <c r="B88" s="6" t="s">
        <v>110</v>
      </c>
      <c r="C88" s="6" t="s">
        <v>107</v>
      </c>
      <c r="D88" s="17" t="s">
        <v>95</v>
      </c>
      <c r="E88" s="6"/>
      <c r="F88" s="6">
        <v>8085</v>
      </c>
      <c r="G88" s="6">
        <v>18</v>
      </c>
      <c r="H88" s="6">
        <v>20</v>
      </c>
      <c r="I88" s="6">
        <v>15</v>
      </c>
      <c r="J88" s="6">
        <v>0</v>
      </c>
      <c r="K88" s="6">
        <v>0</v>
      </c>
      <c r="L88" s="6">
        <f t="shared" si="4"/>
        <v>53</v>
      </c>
      <c r="M88" s="6"/>
      <c r="P88" s="1" t="str">
        <f t="shared" si="5"/>
        <v>Прва крагујевачка гимназија</v>
      </c>
    </row>
    <row r="89" spans="1:16" ht="18" customHeight="1">
      <c r="A89" s="6">
        <v>86</v>
      </c>
      <c r="B89" s="6" t="s">
        <v>451</v>
      </c>
      <c r="C89" s="8" t="s">
        <v>422</v>
      </c>
      <c r="D89" s="18" t="s">
        <v>385</v>
      </c>
      <c r="E89" s="6" t="s">
        <v>455</v>
      </c>
      <c r="F89" s="6">
        <v>8114</v>
      </c>
      <c r="G89" s="6">
        <v>20</v>
      </c>
      <c r="H89" s="6">
        <v>0</v>
      </c>
      <c r="I89" s="6">
        <v>20</v>
      </c>
      <c r="J89" s="6">
        <v>10</v>
      </c>
      <c r="K89" s="6">
        <v>2</v>
      </c>
      <c r="L89" s="6">
        <f t="shared" si="4"/>
        <v>52</v>
      </c>
      <c r="M89" s="6"/>
      <c r="P89" s="1" t="str">
        <f t="shared" si="5"/>
        <v>Гимназија Светозар Марковић</v>
      </c>
    </row>
    <row r="90" spans="1:16" ht="18" customHeight="1">
      <c r="A90" s="6">
        <v>87</v>
      </c>
      <c r="B90" s="8" t="s">
        <v>668</v>
      </c>
      <c r="C90" s="8" t="s">
        <v>464</v>
      </c>
      <c r="D90" s="17" t="s">
        <v>459</v>
      </c>
      <c r="E90" s="8" t="s">
        <v>471</v>
      </c>
      <c r="F90" s="6">
        <v>8118</v>
      </c>
      <c r="G90" s="6">
        <v>20</v>
      </c>
      <c r="H90" s="6">
        <v>10</v>
      </c>
      <c r="I90" s="6">
        <v>0</v>
      </c>
      <c r="J90" s="6">
        <v>20</v>
      </c>
      <c r="K90" s="6">
        <v>2</v>
      </c>
      <c r="L90" s="6">
        <f t="shared" si="4"/>
        <v>52</v>
      </c>
      <c r="M90" s="6"/>
      <c r="P90" s="1" t="str">
        <f t="shared" si="5"/>
        <v>Гимназија "Јован Јовановић Змај"</v>
      </c>
    </row>
    <row r="91" spans="1:16" ht="18" customHeight="1">
      <c r="A91" s="6">
        <v>88</v>
      </c>
      <c r="B91" s="6" t="s">
        <v>294</v>
      </c>
      <c r="C91" s="6" t="s">
        <v>127</v>
      </c>
      <c r="D91" s="17" t="s">
        <v>611</v>
      </c>
      <c r="E91" s="6" t="s">
        <v>167</v>
      </c>
      <c r="F91" s="6">
        <v>8044</v>
      </c>
      <c r="G91" s="6">
        <v>20</v>
      </c>
      <c r="H91" s="6">
        <v>1</v>
      </c>
      <c r="I91" s="6">
        <v>15</v>
      </c>
      <c r="J91" s="6">
        <v>0</v>
      </c>
      <c r="K91" s="6">
        <v>15</v>
      </c>
      <c r="L91" s="6">
        <f t="shared" si="4"/>
        <v>51</v>
      </c>
      <c r="M91" s="6"/>
      <c r="N91" s="1" t="s">
        <v>698</v>
      </c>
      <c r="O91" s="1" t="s">
        <v>699</v>
      </c>
      <c r="P91" s="1" t="str">
        <f t="shared" si="5"/>
        <v>ОШ "Јелена Ћетковић"</v>
      </c>
    </row>
    <row r="92" spans="1:16" ht="18" customHeight="1">
      <c r="A92" s="6">
        <v>89</v>
      </c>
      <c r="B92" s="6" t="s">
        <v>566</v>
      </c>
      <c r="C92" s="6" t="s">
        <v>243</v>
      </c>
      <c r="D92" s="17" t="s">
        <v>537</v>
      </c>
      <c r="E92" s="6" t="s">
        <v>574</v>
      </c>
      <c r="F92" s="6">
        <v>8131</v>
      </c>
      <c r="G92" s="6">
        <v>18</v>
      </c>
      <c r="H92" s="6">
        <v>15</v>
      </c>
      <c r="I92" s="6">
        <v>10</v>
      </c>
      <c r="J92" s="6">
        <v>0</v>
      </c>
      <c r="K92" s="6">
        <v>8</v>
      </c>
      <c r="L92" s="6">
        <f t="shared" si="4"/>
        <v>51</v>
      </c>
      <c r="M92" s="6"/>
      <c r="N92" s="1" t="s">
        <v>698</v>
      </c>
      <c r="O92" s="1" t="s">
        <v>699</v>
      </c>
      <c r="P92" s="1" t="str">
        <f t="shared" si="5"/>
        <v>ОШ "Вук Караџић"</v>
      </c>
    </row>
    <row r="93" spans="1:16" ht="18" customHeight="1">
      <c r="A93" s="6">
        <v>90</v>
      </c>
      <c r="B93" s="6" t="s">
        <v>567</v>
      </c>
      <c r="C93" s="6" t="s">
        <v>185</v>
      </c>
      <c r="D93" s="17" t="s">
        <v>555</v>
      </c>
      <c r="E93" s="6" t="s">
        <v>575</v>
      </c>
      <c r="F93" s="6">
        <v>8069</v>
      </c>
      <c r="G93" s="6">
        <v>18</v>
      </c>
      <c r="H93" s="6">
        <v>2</v>
      </c>
      <c r="I93" s="6">
        <v>15</v>
      </c>
      <c r="J93" s="6">
        <v>15</v>
      </c>
      <c r="K93" s="6">
        <v>0</v>
      </c>
      <c r="L93" s="6">
        <f t="shared" si="4"/>
        <v>50</v>
      </c>
      <c r="M93" s="6"/>
      <c r="N93" s="1" t="s">
        <v>698</v>
      </c>
      <c r="O93" s="1" t="s">
        <v>699</v>
      </c>
      <c r="P93" s="1" t="str">
        <f t="shared" si="5"/>
        <v>ОШ "Краљ Александар I"</v>
      </c>
    </row>
    <row r="94" spans="1:16" ht="18" customHeight="1">
      <c r="A94" s="6">
        <v>91</v>
      </c>
      <c r="B94" s="8" t="s">
        <v>670</v>
      </c>
      <c r="C94" s="8" t="s">
        <v>200</v>
      </c>
      <c r="D94" s="17" t="s">
        <v>459</v>
      </c>
      <c r="E94" s="8" t="s">
        <v>475</v>
      </c>
      <c r="F94" s="6">
        <v>8120</v>
      </c>
      <c r="G94" s="6">
        <v>20</v>
      </c>
      <c r="H94" s="6">
        <v>10</v>
      </c>
      <c r="I94" s="6">
        <v>10</v>
      </c>
      <c r="J94" s="6">
        <v>10</v>
      </c>
      <c r="K94" s="6">
        <v>0</v>
      </c>
      <c r="L94" s="6">
        <f t="shared" si="4"/>
        <v>50</v>
      </c>
      <c r="M94" s="6"/>
      <c r="N94" s="1" t="s">
        <v>698</v>
      </c>
      <c r="O94" s="1" t="s">
        <v>699</v>
      </c>
      <c r="P94" s="1" t="str">
        <f t="shared" si="5"/>
        <v>ОШ "Соња Маринковић"</v>
      </c>
    </row>
    <row r="95" spans="1:16" ht="18" customHeight="1">
      <c r="A95" s="6">
        <v>92</v>
      </c>
      <c r="B95" s="8" t="s">
        <v>83</v>
      </c>
      <c r="C95" s="8" t="s">
        <v>52</v>
      </c>
      <c r="D95" s="18" t="s">
        <v>55</v>
      </c>
      <c r="E95" s="8" t="s">
        <v>64</v>
      </c>
      <c r="F95" s="6">
        <v>8094</v>
      </c>
      <c r="G95" s="6">
        <v>20</v>
      </c>
      <c r="H95" s="6">
        <v>1</v>
      </c>
      <c r="I95" s="6">
        <v>20</v>
      </c>
      <c r="J95" s="6">
        <v>0</v>
      </c>
      <c r="K95" s="6">
        <v>8</v>
      </c>
      <c r="L95" s="6">
        <f t="shared" si="4"/>
        <v>49</v>
      </c>
      <c r="M95" s="6"/>
      <c r="N95" s="1" t="s">
        <v>698</v>
      </c>
      <c r="O95" s="1" t="s">
        <v>699</v>
      </c>
      <c r="P95" s="1" t="str">
        <f t="shared" si="5"/>
        <v>ОШ "Доситеј Обрадовић"</v>
      </c>
    </row>
    <row r="96" spans="1:16" ht="18" customHeight="1">
      <c r="A96" s="6">
        <v>93</v>
      </c>
      <c r="B96" s="6" t="s">
        <v>295</v>
      </c>
      <c r="C96" s="7" t="s">
        <v>641</v>
      </c>
      <c r="D96" s="17" t="s">
        <v>611</v>
      </c>
      <c r="E96" s="6"/>
      <c r="F96" s="6">
        <v>8023</v>
      </c>
      <c r="G96" s="6">
        <v>20</v>
      </c>
      <c r="H96" s="6">
        <v>0</v>
      </c>
      <c r="I96" s="6">
        <v>15</v>
      </c>
      <c r="J96" s="6">
        <v>5</v>
      </c>
      <c r="K96" s="6">
        <v>8</v>
      </c>
      <c r="L96" s="6">
        <f t="shared" si="4"/>
        <v>48</v>
      </c>
      <c r="M96" s="6"/>
      <c r="P96" s="1" t="str">
        <f t="shared" si="5"/>
        <v>Математичка гимназија</v>
      </c>
    </row>
    <row r="97" spans="1:16" ht="18" customHeight="1">
      <c r="A97" s="6">
        <v>94</v>
      </c>
      <c r="B97" s="11" t="s">
        <v>113</v>
      </c>
      <c r="C97" s="13" t="s">
        <v>104</v>
      </c>
      <c r="D97" s="17" t="s">
        <v>95</v>
      </c>
      <c r="E97" s="6"/>
      <c r="F97" s="6">
        <v>8086</v>
      </c>
      <c r="G97" s="6">
        <v>20</v>
      </c>
      <c r="H97" s="6">
        <v>10</v>
      </c>
      <c r="I97" s="6">
        <v>0</v>
      </c>
      <c r="J97" s="6">
        <v>10</v>
      </c>
      <c r="K97" s="6">
        <v>8</v>
      </c>
      <c r="L97" s="6">
        <f t="shared" si="4"/>
        <v>48</v>
      </c>
      <c r="M97" s="6"/>
      <c r="N97" s="1" t="s">
        <v>698</v>
      </c>
      <c r="O97" s="1" t="s">
        <v>699</v>
      </c>
      <c r="P97" s="1" t="str">
        <f t="shared" si="5"/>
        <v>ОШ "Мирко Јовановић"</v>
      </c>
    </row>
    <row r="98" spans="1:16" ht="18" customHeight="1">
      <c r="A98" s="6">
        <v>95</v>
      </c>
      <c r="B98" s="10" t="s">
        <v>477</v>
      </c>
      <c r="C98" s="10" t="s">
        <v>480</v>
      </c>
      <c r="D98" s="19" t="s">
        <v>478</v>
      </c>
      <c r="E98" s="6"/>
      <c r="F98" s="6">
        <v>8070</v>
      </c>
      <c r="G98" s="6">
        <v>20</v>
      </c>
      <c r="H98" s="6">
        <v>3</v>
      </c>
      <c r="I98" s="6">
        <v>15</v>
      </c>
      <c r="J98" s="6">
        <v>0</v>
      </c>
      <c r="K98" s="6">
        <v>8</v>
      </c>
      <c r="L98" s="6">
        <f t="shared" si="4"/>
        <v>46</v>
      </c>
      <c r="M98" s="6"/>
      <c r="N98" s="1" t="s">
        <v>698</v>
      </c>
      <c r="O98" s="1" t="s">
        <v>699</v>
      </c>
      <c r="P98" s="1" t="str">
        <f t="shared" si="5"/>
        <v>ОШ "Живан Маричић"</v>
      </c>
    </row>
    <row r="99" spans="1:16" ht="18" customHeight="1">
      <c r="A99" s="6">
        <v>96</v>
      </c>
      <c r="B99" s="6" t="s">
        <v>261</v>
      </c>
      <c r="C99" s="6" t="s">
        <v>262</v>
      </c>
      <c r="D99" s="17" t="s">
        <v>611</v>
      </c>
      <c r="E99" s="14" t="s">
        <v>321</v>
      </c>
      <c r="F99" s="6">
        <v>8021</v>
      </c>
      <c r="G99" s="6">
        <v>20</v>
      </c>
      <c r="H99" s="6">
        <v>2</v>
      </c>
      <c r="I99" s="6">
        <v>15</v>
      </c>
      <c r="J99" s="6">
        <v>0</v>
      </c>
      <c r="K99" s="6">
        <v>8</v>
      </c>
      <c r="L99" s="6">
        <f t="shared" si="4"/>
        <v>45</v>
      </c>
      <c r="M99" s="6"/>
      <c r="N99" s="1" t="s">
        <v>698</v>
      </c>
      <c r="O99" s="1" t="s">
        <v>699</v>
      </c>
      <c r="P99" s="1" t="str">
        <f t="shared" si="5"/>
        <v>ОШ "Кнегиња Милица"</v>
      </c>
    </row>
    <row r="100" spans="1:16" ht="18" customHeight="1">
      <c r="A100" s="6">
        <v>97</v>
      </c>
      <c r="B100" s="6" t="s">
        <v>114</v>
      </c>
      <c r="C100" s="6" t="s">
        <v>107</v>
      </c>
      <c r="D100" s="17" t="s">
        <v>95</v>
      </c>
      <c r="E100" s="6"/>
      <c r="F100" s="6">
        <v>8087</v>
      </c>
      <c r="G100" s="6">
        <v>20</v>
      </c>
      <c r="H100" s="6">
        <v>5</v>
      </c>
      <c r="I100" s="6">
        <v>15</v>
      </c>
      <c r="J100" s="6">
        <v>5</v>
      </c>
      <c r="K100" s="6">
        <v>0</v>
      </c>
      <c r="L100" s="6">
        <f aca="true" t="shared" si="6" ref="L100:L131">SUM(G100:K100)</f>
        <v>45</v>
      </c>
      <c r="M100" s="6"/>
      <c r="P100" s="1" t="str">
        <f aca="true" t="shared" si="7" ref="P100:P131">CONCATENATE(N100,C100,O100)</f>
        <v>Прва крагујевачка гимназија</v>
      </c>
    </row>
    <row r="101" spans="1:16" ht="18" customHeight="1">
      <c r="A101" s="6">
        <v>98</v>
      </c>
      <c r="B101" s="6" t="s">
        <v>579</v>
      </c>
      <c r="C101" s="6" t="s">
        <v>674</v>
      </c>
      <c r="D101" s="17" t="s">
        <v>580</v>
      </c>
      <c r="E101" s="6" t="s">
        <v>581</v>
      </c>
      <c r="F101" s="6">
        <v>8126</v>
      </c>
      <c r="G101" s="6">
        <v>20</v>
      </c>
      <c r="H101" s="6">
        <v>15</v>
      </c>
      <c r="I101" s="6">
        <v>0</v>
      </c>
      <c r="J101" s="6">
        <v>10</v>
      </c>
      <c r="K101" s="6">
        <v>0</v>
      </c>
      <c r="L101" s="6">
        <f t="shared" si="6"/>
        <v>45</v>
      </c>
      <c r="M101" s="6"/>
      <c r="N101" s="1" t="s">
        <v>698</v>
      </c>
      <c r="O101" s="1" t="s">
        <v>699</v>
      </c>
      <c r="P101" s="1" t="str">
        <f t="shared" si="7"/>
        <v>ОШ "Митрополит Михајло"</v>
      </c>
    </row>
    <row r="102" spans="1:16" ht="18" customHeight="1">
      <c r="A102" s="6">
        <v>99</v>
      </c>
      <c r="B102" s="6" t="s">
        <v>302</v>
      </c>
      <c r="C102" s="7" t="s">
        <v>641</v>
      </c>
      <c r="D102" s="17" t="s">
        <v>611</v>
      </c>
      <c r="E102" s="6"/>
      <c r="F102" s="6">
        <v>8006</v>
      </c>
      <c r="G102" s="6">
        <v>20</v>
      </c>
      <c r="H102" s="6">
        <v>15</v>
      </c>
      <c r="I102" s="6">
        <v>0</v>
      </c>
      <c r="J102" s="6">
        <v>0</v>
      </c>
      <c r="K102" s="6">
        <v>8</v>
      </c>
      <c r="L102" s="6">
        <f t="shared" si="6"/>
        <v>43</v>
      </c>
      <c r="M102" s="6"/>
      <c r="P102" s="1" t="str">
        <f t="shared" si="7"/>
        <v>Математичка гимназија</v>
      </c>
    </row>
    <row r="103" spans="1:16" ht="18" customHeight="1">
      <c r="A103" s="6">
        <v>100</v>
      </c>
      <c r="B103" s="6" t="s">
        <v>289</v>
      </c>
      <c r="C103" s="7" t="s">
        <v>641</v>
      </c>
      <c r="D103" s="17" t="s">
        <v>611</v>
      </c>
      <c r="E103" s="6"/>
      <c r="F103" s="6">
        <v>8032</v>
      </c>
      <c r="G103" s="6">
        <v>20</v>
      </c>
      <c r="H103" s="6">
        <v>0</v>
      </c>
      <c r="I103" s="6">
        <v>15</v>
      </c>
      <c r="J103" s="6">
        <v>0</v>
      </c>
      <c r="K103" s="6">
        <v>8</v>
      </c>
      <c r="L103" s="6">
        <f t="shared" si="6"/>
        <v>43</v>
      </c>
      <c r="M103" s="6"/>
      <c r="P103" s="1" t="str">
        <f t="shared" si="7"/>
        <v>Математичка гимназија</v>
      </c>
    </row>
    <row r="104" spans="1:16" ht="18" customHeight="1">
      <c r="A104" s="6">
        <v>101</v>
      </c>
      <c r="B104" s="6" t="s">
        <v>108</v>
      </c>
      <c r="C104" s="6" t="s">
        <v>107</v>
      </c>
      <c r="D104" s="17" t="s">
        <v>95</v>
      </c>
      <c r="E104" s="6"/>
      <c r="F104" s="6">
        <v>8083</v>
      </c>
      <c r="G104" s="6">
        <v>18</v>
      </c>
      <c r="H104" s="6">
        <v>5</v>
      </c>
      <c r="I104" s="6">
        <v>0</v>
      </c>
      <c r="J104" s="6">
        <v>20</v>
      </c>
      <c r="K104" s="6">
        <v>0</v>
      </c>
      <c r="L104" s="6">
        <f t="shared" si="6"/>
        <v>43</v>
      </c>
      <c r="M104" s="6"/>
      <c r="P104" s="1" t="str">
        <f t="shared" si="7"/>
        <v>Прва крагујевачка гимназија</v>
      </c>
    </row>
    <row r="105" spans="1:16" ht="18" customHeight="1">
      <c r="A105" s="6">
        <v>102</v>
      </c>
      <c r="B105" s="6" t="s">
        <v>117</v>
      </c>
      <c r="C105" s="6" t="s">
        <v>107</v>
      </c>
      <c r="D105" s="17" t="s">
        <v>95</v>
      </c>
      <c r="E105" s="6"/>
      <c r="F105" s="6">
        <v>8090</v>
      </c>
      <c r="G105" s="6">
        <v>18</v>
      </c>
      <c r="H105" s="6">
        <v>5</v>
      </c>
      <c r="I105" s="6">
        <v>20</v>
      </c>
      <c r="J105" s="6">
        <v>0</v>
      </c>
      <c r="K105" s="6">
        <v>0</v>
      </c>
      <c r="L105" s="6">
        <f t="shared" si="6"/>
        <v>43</v>
      </c>
      <c r="M105" s="6"/>
      <c r="P105" s="1" t="str">
        <f t="shared" si="7"/>
        <v>Прва крагујевачка гимназија</v>
      </c>
    </row>
    <row r="106" spans="1:16" ht="18" customHeight="1">
      <c r="A106" s="6">
        <v>103</v>
      </c>
      <c r="B106" s="8" t="s">
        <v>657</v>
      </c>
      <c r="C106" s="8" t="s">
        <v>341</v>
      </c>
      <c r="D106" s="18" t="s">
        <v>344</v>
      </c>
      <c r="E106" s="8" t="s">
        <v>61</v>
      </c>
      <c r="F106" s="6">
        <v>8123</v>
      </c>
      <c r="G106" s="6">
        <v>20</v>
      </c>
      <c r="H106" s="6">
        <v>5</v>
      </c>
      <c r="I106" s="6">
        <v>0</v>
      </c>
      <c r="J106" s="6">
        <v>10</v>
      </c>
      <c r="K106" s="6">
        <v>8</v>
      </c>
      <c r="L106" s="6">
        <f t="shared" si="6"/>
        <v>43</v>
      </c>
      <c r="M106" s="6"/>
      <c r="N106" s="1" t="s">
        <v>698</v>
      </c>
      <c r="O106" s="1" t="s">
        <v>699</v>
      </c>
      <c r="P106" s="1" t="str">
        <f t="shared" si="7"/>
        <v>ОШ "Јован Јовановић Змај"</v>
      </c>
    </row>
    <row r="107" spans="1:16" ht="18" customHeight="1">
      <c r="A107" s="6">
        <v>104</v>
      </c>
      <c r="B107" s="8" t="s">
        <v>443</v>
      </c>
      <c r="C107" s="8" t="s">
        <v>421</v>
      </c>
      <c r="D107" s="18" t="s">
        <v>385</v>
      </c>
      <c r="E107" s="6" t="s">
        <v>453</v>
      </c>
      <c r="F107" s="6">
        <v>8104</v>
      </c>
      <c r="G107" s="6">
        <v>15</v>
      </c>
      <c r="H107" s="6">
        <v>20</v>
      </c>
      <c r="I107" s="6">
        <v>0</v>
      </c>
      <c r="J107" s="6">
        <v>0</v>
      </c>
      <c r="K107" s="6">
        <v>7</v>
      </c>
      <c r="L107" s="6">
        <f t="shared" si="6"/>
        <v>42</v>
      </c>
      <c r="M107" s="6"/>
      <c r="N107" s="1" t="s">
        <v>698</v>
      </c>
      <c r="O107" s="1" t="s">
        <v>699</v>
      </c>
      <c r="P107" s="1" t="str">
        <f t="shared" si="7"/>
        <v>ОШ "Вожд Карађорђе"</v>
      </c>
    </row>
    <row r="108" spans="1:16" ht="18" customHeight="1">
      <c r="A108" s="6">
        <v>105</v>
      </c>
      <c r="B108" s="9" t="s">
        <v>299</v>
      </c>
      <c r="C108" s="9" t="s">
        <v>300</v>
      </c>
      <c r="D108" s="17" t="s">
        <v>611</v>
      </c>
      <c r="E108" s="6"/>
      <c r="F108" s="6">
        <v>8059</v>
      </c>
      <c r="G108" s="6">
        <v>20</v>
      </c>
      <c r="H108" s="6">
        <v>0</v>
      </c>
      <c r="I108" s="6">
        <v>15</v>
      </c>
      <c r="J108" s="6">
        <v>0</v>
      </c>
      <c r="K108" s="6">
        <v>6</v>
      </c>
      <c r="L108" s="6">
        <f t="shared" si="6"/>
        <v>41</v>
      </c>
      <c r="M108" s="6"/>
      <c r="N108" s="1" t="s">
        <v>698</v>
      </c>
      <c r="O108" s="1" t="s">
        <v>699</v>
      </c>
      <c r="P108" s="1" t="str">
        <f t="shared" si="7"/>
        <v>ОШ "Браћа Јерковић"</v>
      </c>
    </row>
    <row r="109" spans="1:16" ht="18" customHeight="1">
      <c r="A109" s="6">
        <v>106</v>
      </c>
      <c r="B109" s="6" t="s">
        <v>458</v>
      </c>
      <c r="C109" s="8" t="s">
        <v>422</v>
      </c>
      <c r="D109" s="17" t="s">
        <v>385</v>
      </c>
      <c r="E109" s="6" t="s">
        <v>455</v>
      </c>
      <c r="F109" s="6">
        <v>8103</v>
      </c>
      <c r="G109" s="6">
        <v>18</v>
      </c>
      <c r="H109" s="6">
        <v>0</v>
      </c>
      <c r="I109" s="6">
        <v>15</v>
      </c>
      <c r="J109" s="6">
        <v>0</v>
      </c>
      <c r="K109" s="6">
        <v>8</v>
      </c>
      <c r="L109" s="6">
        <f t="shared" si="6"/>
        <v>41</v>
      </c>
      <c r="M109" s="6"/>
      <c r="P109" s="1" t="str">
        <f t="shared" si="7"/>
        <v>Гимназија Светозар Марковић</v>
      </c>
    </row>
    <row r="110" spans="1:16" ht="18" customHeight="1">
      <c r="A110" s="6">
        <v>107</v>
      </c>
      <c r="B110" s="6" t="s">
        <v>645</v>
      </c>
      <c r="C110" s="6" t="s">
        <v>642</v>
      </c>
      <c r="D110" s="17" t="s">
        <v>611</v>
      </c>
      <c r="E110" s="6" t="s">
        <v>646</v>
      </c>
      <c r="F110" s="6">
        <v>8009</v>
      </c>
      <c r="G110" s="6">
        <v>8</v>
      </c>
      <c r="H110" s="6">
        <v>17</v>
      </c>
      <c r="I110" s="6">
        <v>15</v>
      </c>
      <c r="J110" s="6">
        <v>0</v>
      </c>
      <c r="K110" s="6">
        <v>0</v>
      </c>
      <c r="L110" s="6">
        <f t="shared" si="6"/>
        <v>40</v>
      </c>
      <c r="M110" s="6"/>
      <c r="N110" s="1" t="s">
        <v>698</v>
      </c>
      <c r="O110" s="1" t="s">
        <v>699</v>
      </c>
      <c r="P110" s="1" t="str">
        <f t="shared" si="7"/>
        <v>ОШ "Милан Ђ. Милићевић"</v>
      </c>
    </row>
    <row r="111" spans="1:16" ht="18" customHeight="1">
      <c r="A111" s="6">
        <v>108</v>
      </c>
      <c r="B111" s="8" t="s">
        <v>81</v>
      </c>
      <c r="C111" s="8" t="s">
        <v>82</v>
      </c>
      <c r="D111" s="18" t="s">
        <v>82</v>
      </c>
      <c r="E111" s="8" t="s">
        <v>88</v>
      </c>
      <c r="F111" s="6">
        <v>8062</v>
      </c>
      <c r="G111" s="6">
        <v>20</v>
      </c>
      <c r="H111" s="6">
        <v>20</v>
      </c>
      <c r="I111" s="6">
        <v>0</v>
      </c>
      <c r="J111" s="6">
        <v>0</v>
      </c>
      <c r="K111" s="6">
        <v>0</v>
      </c>
      <c r="L111" s="6">
        <f t="shared" si="6"/>
        <v>40</v>
      </c>
      <c r="M111" s="6"/>
      <c r="N111" s="1" t="s">
        <v>698</v>
      </c>
      <c r="O111" s="1" t="s">
        <v>699</v>
      </c>
      <c r="P111" s="1" t="str">
        <f t="shared" si="7"/>
        <v>ОШ "Велика Дренова"</v>
      </c>
    </row>
    <row r="112" spans="1:16" ht="18" customHeight="1">
      <c r="A112" s="6">
        <v>109</v>
      </c>
      <c r="B112" s="6" t="s">
        <v>260</v>
      </c>
      <c r="C112" s="6" t="s">
        <v>614</v>
      </c>
      <c r="D112" s="17" t="s">
        <v>611</v>
      </c>
      <c r="E112" s="12" t="s">
        <v>320</v>
      </c>
      <c r="F112" s="6">
        <v>8019</v>
      </c>
      <c r="G112" s="6">
        <v>7</v>
      </c>
      <c r="H112" s="6">
        <v>3</v>
      </c>
      <c r="I112" s="6">
        <v>0</v>
      </c>
      <c r="J112" s="6">
        <v>20</v>
      </c>
      <c r="K112" s="6">
        <v>8</v>
      </c>
      <c r="L112" s="6">
        <f t="shared" si="6"/>
        <v>38</v>
      </c>
      <c r="M112" s="6"/>
      <c r="N112" s="1" t="s">
        <v>698</v>
      </c>
      <c r="O112" s="1" t="s">
        <v>699</v>
      </c>
      <c r="P112" s="1" t="str">
        <f t="shared" si="7"/>
        <v>ОШ "Јован Стерија Поповић"</v>
      </c>
    </row>
    <row r="113" spans="1:16" ht="18" customHeight="1">
      <c r="A113" s="6">
        <v>110</v>
      </c>
      <c r="B113" s="8" t="s">
        <v>659</v>
      </c>
      <c r="C113" s="8" t="s">
        <v>614</v>
      </c>
      <c r="D113" s="18" t="s">
        <v>345</v>
      </c>
      <c r="E113" s="8" t="s">
        <v>348</v>
      </c>
      <c r="F113" s="6">
        <v>8067</v>
      </c>
      <c r="G113" s="6">
        <v>15</v>
      </c>
      <c r="H113" s="6">
        <v>3</v>
      </c>
      <c r="I113" s="6">
        <v>15</v>
      </c>
      <c r="J113" s="6">
        <v>0</v>
      </c>
      <c r="K113" s="6">
        <v>5</v>
      </c>
      <c r="L113" s="6">
        <f t="shared" si="6"/>
        <v>38</v>
      </c>
      <c r="M113" s="6"/>
      <c r="N113" s="1" t="s">
        <v>698</v>
      </c>
      <c r="O113" s="1" t="s">
        <v>699</v>
      </c>
      <c r="P113" s="1" t="str">
        <f t="shared" si="7"/>
        <v>ОШ "Јован Стерија Поповић"</v>
      </c>
    </row>
    <row r="114" spans="1:16" ht="18" customHeight="1">
      <c r="A114" s="6">
        <v>111</v>
      </c>
      <c r="B114" s="7" t="s">
        <v>303</v>
      </c>
      <c r="C114" s="7" t="s">
        <v>304</v>
      </c>
      <c r="D114" s="17" t="s">
        <v>161</v>
      </c>
      <c r="E114" s="11" t="s">
        <v>14</v>
      </c>
      <c r="F114" s="6">
        <v>8097</v>
      </c>
      <c r="G114" s="6">
        <v>20</v>
      </c>
      <c r="H114" s="6">
        <v>5</v>
      </c>
      <c r="I114" s="6">
        <v>0</v>
      </c>
      <c r="J114" s="6">
        <v>5</v>
      </c>
      <c r="K114" s="6">
        <v>8</v>
      </c>
      <c r="L114" s="6">
        <f t="shared" si="6"/>
        <v>38</v>
      </c>
      <c r="M114" s="6"/>
      <c r="N114" s="1" t="s">
        <v>698</v>
      </c>
      <c r="O114" s="1" t="s">
        <v>699</v>
      </c>
      <c r="P114" s="1" t="str">
        <f t="shared" si="7"/>
        <v>ОШ "Војислав Вока Савић "</v>
      </c>
    </row>
    <row r="115" spans="1:16" ht="18" customHeight="1">
      <c r="A115" s="6">
        <v>112</v>
      </c>
      <c r="B115" s="8" t="s">
        <v>278</v>
      </c>
      <c r="C115" s="8" t="s">
        <v>279</v>
      </c>
      <c r="D115" s="18" t="s">
        <v>611</v>
      </c>
      <c r="E115" s="8" t="s">
        <v>325</v>
      </c>
      <c r="F115" s="6">
        <v>8005</v>
      </c>
      <c r="G115" s="6">
        <v>20</v>
      </c>
      <c r="H115" s="6">
        <v>15</v>
      </c>
      <c r="I115" s="6">
        <v>0</v>
      </c>
      <c r="J115" s="6">
        <v>0</v>
      </c>
      <c r="K115" s="6">
        <v>0</v>
      </c>
      <c r="L115" s="6">
        <f t="shared" si="6"/>
        <v>35</v>
      </c>
      <c r="M115" s="6"/>
      <c r="N115" s="1" t="s">
        <v>698</v>
      </c>
      <c r="O115" s="1" t="s">
        <v>699</v>
      </c>
      <c r="P115" s="1" t="str">
        <f t="shared" si="7"/>
        <v>ОШ "Краљ Петар Први"</v>
      </c>
    </row>
    <row r="116" spans="1:16" ht="18" customHeight="1">
      <c r="A116" s="6">
        <v>113</v>
      </c>
      <c r="B116" s="8" t="s">
        <v>256</v>
      </c>
      <c r="C116" s="6" t="s">
        <v>257</v>
      </c>
      <c r="D116" s="18" t="s">
        <v>611</v>
      </c>
      <c r="E116" s="11" t="s">
        <v>318</v>
      </c>
      <c r="F116" s="6">
        <v>8013</v>
      </c>
      <c r="G116" s="6">
        <v>20</v>
      </c>
      <c r="H116" s="6">
        <v>15</v>
      </c>
      <c r="I116" s="6">
        <v>0</v>
      </c>
      <c r="J116" s="6">
        <v>0</v>
      </c>
      <c r="K116" s="6">
        <v>0</v>
      </c>
      <c r="L116" s="6">
        <f t="shared" si="6"/>
        <v>35</v>
      </c>
      <c r="M116" s="6"/>
      <c r="N116" s="1" t="s">
        <v>698</v>
      </c>
      <c r="O116" s="1" t="s">
        <v>699</v>
      </c>
      <c r="P116" s="1" t="str">
        <f t="shared" si="7"/>
        <v>ОШ "Јован Миодраговић "</v>
      </c>
    </row>
    <row r="117" spans="1:16" ht="18" customHeight="1">
      <c r="A117" s="6">
        <v>114</v>
      </c>
      <c r="B117" s="6" t="s">
        <v>293</v>
      </c>
      <c r="C117" s="7" t="s">
        <v>641</v>
      </c>
      <c r="D117" s="17" t="s">
        <v>611</v>
      </c>
      <c r="E117" s="6"/>
      <c r="F117" s="6">
        <v>8041</v>
      </c>
      <c r="G117" s="6">
        <v>20</v>
      </c>
      <c r="H117" s="6">
        <v>0</v>
      </c>
      <c r="I117" s="6">
        <v>15</v>
      </c>
      <c r="J117" s="6">
        <v>0</v>
      </c>
      <c r="K117" s="6">
        <v>0</v>
      </c>
      <c r="L117" s="6">
        <f t="shared" si="6"/>
        <v>35</v>
      </c>
      <c r="M117" s="6"/>
      <c r="P117" s="1" t="str">
        <f t="shared" si="7"/>
        <v>Математичка гимназија</v>
      </c>
    </row>
    <row r="118" spans="1:16" ht="18" customHeight="1">
      <c r="A118" s="6">
        <v>115</v>
      </c>
      <c r="B118" s="6" t="s">
        <v>249</v>
      </c>
      <c r="C118" s="7" t="s">
        <v>641</v>
      </c>
      <c r="D118" s="17" t="s">
        <v>611</v>
      </c>
      <c r="E118" s="6"/>
      <c r="F118" s="6">
        <v>8051</v>
      </c>
      <c r="G118" s="6">
        <v>20</v>
      </c>
      <c r="H118" s="6">
        <v>5</v>
      </c>
      <c r="I118" s="6">
        <v>0</v>
      </c>
      <c r="J118" s="6">
        <v>10</v>
      </c>
      <c r="K118" s="6">
        <v>0</v>
      </c>
      <c r="L118" s="6">
        <f t="shared" si="6"/>
        <v>35</v>
      </c>
      <c r="M118" s="6"/>
      <c r="P118" s="1" t="str">
        <f t="shared" si="7"/>
        <v>Математичка гимназија</v>
      </c>
    </row>
    <row r="119" spans="1:16" ht="18" customHeight="1">
      <c r="A119" s="6">
        <v>116</v>
      </c>
      <c r="B119" s="6" t="s">
        <v>568</v>
      </c>
      <c r="C119" s="6" t="s">
        <v>570</v>
      </c>
      <c r="D119" s="17" t="s">
        <v>571</v>
      </c>
      <c r="E119" s="6" t="s">
        <v>576</v>
      </c>
      <c r="F119" s="6">
        <v>8101</v>
      </c>
      <c r="G119" s="6">
        <v>20</v>
      </c>
      <c r="H119" s="6">
        <v>5</v>
      </c>
      <c r="I119" s="6">
        <v>0</v>
      </c>
      <c r="J119" s="6">
        <v>10</v>
      </c>
      <c r="K119" s="6">
        <v>0</v>
      </c>
      <c r="L119" s="6">
        <f t="shared" si="6"/>
        <v>35</v>
      </c>
      <c r="M119" s="6"/>
      <c r="N119" s="1" t="s">
        <v>698</v>
      </c>
      <c r="O119" s="1" t="s">
        <v>699</v>
      </c>
      <c r="P119" s="1" t="str">
        <f t="shared" si="7"/>
        <v>ОШ "Милан Благојевић"</v>
      </c>
    </row>
    <row r="120" spans="1:16" ht="18" customHeight="1">
      <c r="A120" s="6">
        <v>117</v>
      </c>
      <c r="B120" s="6" t="s">
        <v>368</v>
      </c>
      <c r="C120" s="10" t="s">
        <v>675</v>
      </c>
      <c r="D120" s="19" t="s">
        <v>681</v>
      </c>
      <c r="E120" s="6" t="s">
        <v>364</v>
      </c>
      <c r="F120" s="6">
        <v>8063</v>
      </c>
      <c r="G120" s="6">
        <v>18</v>
      </c>
      <c r="H120" s="6">
        <v>2</v>
      </c>
      <c r="I120" s="6">
        <v>0</v>
      </c>
      <c r="J120" s="6">
        <v>5</v>
      </c>
      <c r="K120" s="6">
        <v>8</v>
      </c>
      <c r="L120" s="6">
        <f t="shared" si="6"/>
        <v>33</v>
      </c>
      <c r="M120" s="6"/>
      <c r="N120" s="1" t="s">
        <v>698</v>
      </c>
      <c r="O120" s="1" t="s">
        <v>699</v>
      </c>
      <c r="P120" s="1" t="str">
        <f t="shared" si="7"/>
        <v>ОШ "Никола Скобаљић"</v>
      </c>
    </row>
    <row r="121" spans="1:16" ht="18" customHeight="1">
      <c r="A121" s="6">
        <v>118</v>
      </c>
      <c r="B121" s="6" t="s">
        <v>116</v>
      </c>
      <c r="C121" s="6" t="s">
        <v>107</v>
      </c>
      <c r="D121" s="17" t="s">
        <v>95</v>
      </c>
      <c r="E121" s="6"/>
      <c r="F121" s="6">
        <v>8089</v>
      </c>
      <c r="G121" s="6">
        <v>20</v>
      </c>
      <c r="H121" s="6">
        <v>5</v>
      </c>
      <c r="I121" s="6">
        <v>0</v>
      </c>
      <c r="J121" s="6">
        <v>0</v>
      </c>
      <c r="K121" s="6">
        <v>8</v>
      </c>
      <c r="L121" s="6">
        <f t="shared" si="6"/>
        <v>33</v>
      </c>
      <c r="M121" s="6"/>
      <c r="P121" s="1" t="str">
        <f t="shared" si="7"/>
        <v>Прва крагујевачка гимназија</v>
      </c>
    </row>
    <row r="122" spans="1:16" ht="18" customHeight="1">
      <c r="A122" s="6">
        <v>119</v>
      </c>
      <c r="B122" s="6" t="s">
        <v>450</v>
      </c>
      <c r="C122" s="8" t="s">
        <v>422</v>
      </c>
      <c r="D122" s="18" t="s">
        <v>385</v>
      </c>
      <c r="E122" s="6" t="s">
        <v>455</v>
      </c>
      <c r="F122" s="6">
        <v>8113</v>
      </c>
      <c r="G122" s="6">
        <v>15</v>
      </c>
      <c r="H122" s="6">
        <v>5</v>
      </c>
      <c r="I122" s="6">
        <v>0</v>
      </c>
      <c r="J122" s="6">
        <v>10</v>
      </c>
      <c r="K122" s="6">
        <v>3</v>
      </c>
      <c r="L122" s="6">
        <f t="shared" si="6"/>
        <v>33</v>
      </c>
      <c r="M122" s="6"/>
      <c r="P122" s="1" t="str">
        <f t="shared" si="7"/>
        <v>Гимназија Светозар Марковић</v>
      </c>
    </row>
    <row r="123" spans="1:16" ht="18" customHeight="1">
      <c r="A123" s="6">
        <v>126</v>
      </c>
      <c r="B123" s="15" t="s">
        <v>85</v>
      </c>
      <c r="C123" s="15" t="s">
        <v>86</v>
      </c>
      <c r="D123" s="37" t="s">
        <v>50</v>
      </c>
      <c r="E123" s="15" t="s">
        <v>60</v>
      </c>
      <c r="F123" s="6">
        <v>8061</v>
      </c>
      <c r="G123" s="6">
        <v>8</v>
      </c>
      <c r="H123" s="6">
        <v>15</v>
      </c>
      <c r="I123" s="6">
        <v>0</v>
      </c>
      <c r="J123" s="6">
        <v>10</v>
      </c>
      <c r="K123" s="6">
        <v>0</v>
      </c>
      <c r="L123" s="6">
        <f t="shared" si="6"/>
        <v>33</v>
      </c>
      <c r="M123" s="6"/>
      <c r="N123" s="1" t="s">
        <v>698</v>
      </c>
      <c r="O123" s="1" t="s">
        <v>699</v>
      </c>
      <c r="P123" s="1" t="str">
        <f t="shared" si="7"/>
        <v>ОШ "Јован Курсула "</v>
      </c>
    </row>
    <row r="124" spans="1:16" ht="18" customHeight="1">
      <c r="A124" s="6">
        <v>120</v>
      </c>
      <c r="B124" s="8" t="s">
        <v>671</v>
      </c>
      <c r="C124" s="6" t="s">
        <v>613</v>
      </c>
      <c r="D124" s="17" t="s">
        <v>515</v>
      </c>
      <c r="E124" s="8" t="s">
        <v>516</v>
      </c>
      <c r="F124" s="6">
        <v>8076</v>
      </c>
      <c r="G124" s="6">
        <v>13</v>
      </c>
      <c r="H124" s="6">
        <v>0</v>
      </c>
      <c r="I124" s="6">
        <v>15</v>
      </c>
      <c r="J124" s="6">
        <v>0</v>
      </c>
      <c r="K124" s="6">
        <v>4</v>
      </c>
      <c r="L124" s="6">
        <f t="shared" si="6"/>
        <v>32</v>
      </c>
      <c r="M124" s="6"/>
      <c r="N124" s="1" t="s">
        <v>698</v>
      </c>
      <c r="O124" s="1" t="s">
        <v>699</v>
      </c>
      <c r="P124" s="1" t="str">
        <f t="shared" si="7"/>
        <v>ОШ "Петар Петровић Његош"</v>
      </c>
    </row>
    <row r="125" spans="1:16" ht="18" customHeight="1">
      <c r="A125" s="6">
        <v>121</v>
      </c>
      <c r="B125" s="6" t="s">
        <v>330</v>
      </c>
      <c r="C125" s="6" t="s">
        <v>243</v>
      </c>
      <c r="D125" s="17" t="s">
        <v>309</v>
      </c>
      <c r="E125" s="8" t="s">
        <v>331</v>
      </c>
      <c r="F125" s="6">
        <v>8080</v>
      </c>
      <c r="G125" s="6">
        <v>0</v>
      </c>
      <c r="H125" s="6">
        <v>5</v>
      </c>
      <c r="I125" s="6">
        <v>15</v>
      </c>
      <c r="J125" s="6">
        <v>10</v>
      </c>
      <c r="K125" s="6">
        <v>0</v>
      </c>
      <c r="L125" s="6">
        <f t="shared" si="6"/>
        <v>30</v>
      </c>
      <c r="M125" s="6"/>
      <c r="N125" s="1" t="s">
        <v>698</v>
      </c>
      <c r="O125" s="1" t="s">
        <v>699</v>
      </c>
      <c r="P125" s="1" t="str">
        <f t="shared" si="7"/>
        <v>ОШ "Вук Караџић"</v>
      </c>
    </row>
    <row r="126" spans="1:16" ht="18" customHeight="1">
      <c r="A126" s="6">
        <v>122</v>
      </c>
      <c r="B126" s="8" t="s">
        <v>658</v>
      </c>
      <c r="C126" s="8" t="s">
        <v>140</v>
      </c>
      <c r="D126" s="18" t="s">
        <v>345</v>
      </c>
      <c r="E126" s="8" t="s">
        <v>347</v>
      </c>
      <c r="F126" s="6">
        <v>8066</v>
      </c>
      <c r="G126" s="6">
        <v>18</v>
      </c>
      <c r="H126" s="6">
        <v>8</v>
      </c>
      <c r="I126" s="6">
        <v>3</v>
      </c>
      <c r="J126" s="6">
        <v>0</v>
      </c>
      <c r="K126" s="6">
        <v>0</v>
      </c>
      <c r="L126" s="6">
        <f t="shared" si="6"/>
        <v>29</v>
      </c>
      <c r="M126" s="6"/>
      <c r="N126" s="1" t="s">
        <v>698</v>
      </c>
      <c r="O126" s="1" t="s">
        <v>699</v>
      </c>
      <c r="P126" s="1" t="str">
        <f t="shared" si="7"/>
        <v>ОШ "Младост"</v>
      </c>
    </row>
    <row r="127" spans="1:16" ht="18" customHeight="1">
      <c r="A127" s="6">
        <v>123</v>
      </c>
      <c r="B127" s="6" t="s">
        <v>284</v>
      </c>
      <c r="C127" s="7" t="s">
        <v>641</v>
      </c>
      <c r="D127" s="18" t="s">
        <v>611</v>
      </c>
      <c r="E127" s="6"/>
      <c r="F127" s="6">
        <v>8020</v>
      </c>
      <c r="G127" s="6">
        <v>18</v>
      </c>
      <c r="H127" s="6">
        <v>5</v>
      </c>
      <c r="I127" s="6">
        <v>0</v>
      </c>
      <c r="J127" s="6">
        <v>0</v>
      </c>
      <c r="K127" s="6">
        <v>2</v>
      </c>
      <c r="L127" s="6">
        <f t="shared" si="6"/>
        <v>25</v>
      </c>
      <c r="M127" s="6"/>
      <c r="P127" s="1" t="str">
        <f t="shared" si="7"/>
        <v>Математичка гимназија</v>
      </c>
    </row>
    <row r="128" spans="1:16" ht="18" customHeight="1">
      <c r="A128" s="6">
        <v>124</v>
      </c>
      <c r="B128" s="13" t="s">
        <v>652</v>
      </c>
      <c r="C128" s="11" t="s">
        <v>341</v>
      </c>
      <c r="D128" s="20" t="s">
        <v>6</v>
      </c>
      <c r="E128" s="11" t="s">
        <v>11</v>
      </c>
      <c r="F128" s="6">
        <v>8065</v>
      </c>
      <c r="G128" s="6">
        <v>15</v>
      </c>
      <c r="H128" s="6">
        <v>0</v>
      </c>
      <c r="I128" s="6">
        <v>0</v>
      </c>
      <c r="J128" s="6">
        <v>10</v>
      </c>
      <c r="K128" s="6">
        <v>0</v>
      </c>
      <c r="L128" s="6">
        <f t="shared" si="6"/>
        <v>25</v>
      </c>
      <c r="M128" s="6"/>
      <c r="N128" s="1" t="s">
        <v>698</v>
      </c>
      <c r="O128" s="1" t="s">
        <v>699</v>
      </c>
      <c r="P128" s="1" t="str">
        <f t="shared" si="7"/>
        <v>ОШ "Јован Јовановић Змај"</v>
      </c>
    </row>
    <row r="129" spans="1:16" ht="18" customHeight="1">
      <c r="A129" s="6">
        <v>125</v>
      </c>
      <c r="B129" s="8" t="s">
        <v>662</v>
      </c>
      <c r="C129" s="8" t="s">
        <v>676</v>
      </c>
      <c r="D129" s="18" t="s">
        <v>345</v>
      </c>
      <c r="E129" s="8" t="s">
        <v>351</v>
      </c>
      <c r="F129" s="6">
        <v>8068</v>
      </c>
      <c r="G129" s="6">
        <v>0</v>
      </c>
      <c r="H129" s="6">
        <v>0</v>
      </c>
      <c r="I129" s="6">
        <v>15</v>
      </c>
      <c r="J129" s="6">
        <v>10</v>
      </c>
      <c r="K129" s="6">
        <v>0</v>
      </c>
      <c r="L129" s="6">
        <f t="shared" si="6"/>
        <v>25</v>
      </c>
      <c r="M129" s="6"/>
      <c r="N129" s="1" t="s">
        <v>698</v>
      </c>
      <c r="O129" s="1" t="s">
        <v>699</v>
      </c>
      <c r="P129" s="1" t="str">
        <f t="shared" si="7"/>
        <v>ОШ "Олга Петров Радишић"</v>
      </c>
    </row>
    <row r="130" spans="1:16" ht="18" customHeight="1">
      <c r="A130" s="6">
        <v>127</v>
      </c>
      <c r="B130" s="6" t="s">
        <v>109</v>
      </c>
      <c r="C130" s="6" t="s">
        <v>107</v>
      </c>
      <c r="D130" s="17" t="s">
        <v>95</v>
      </c>
      <c r="E130" s="6"/>
      <c r="F130" s="6">
        <v>8084</v>
      </c>
      <c r="G130" s="6">
        <v>20</v>
      </c>
      <c r="H130" s="6">
        <v>2</v>
      </c>
      <c r="I130" s="6">
        <v>0</v>
      </c>
      <c r="J130" s="6">
        <v>0</v>
      </c>
      <c r="K130" s="6">
        <v>0</v>
      </c>
      <c r="L130" s="6">
        <f t="shared" si="6"/>
        <v>22</v>
      </c>
      <c r="M130" s="6"/>
      <c r="P130" s="1" t="str">
        <f t="shared" si="7"/>
        <v>Прва крагујевачка гимназија</v>
      </c>
    </row>
    <row r="131" spans="1:16" ht="18" customHeight="1">
      <c r="A131" s="6">
        <v>128</v>
      </c>
      <c r="B131" s="8" t="s">
        <v>242</v>
      </c>
      <c r="C131" s="8" t="s">
        <v>243</v>
      </c>
      <c r="D131" s="17" t="s">
        <v>611</v>
      </c>
      <c r="E131" s="8" t="s">
        <v>316</v>
      </c>
      <c r="F131" s="6">
        <v>8033</v>
      </c>
      <c r="G131" s="6">
        <v>20</v>
      </c>
      <c r="H131" s="6">
        <v>0</v>
      </c>
      <c r="I131" s="6">
        <v>0</v>
      </c>
      <c r="J131" s="6">
        <v>0</v>
      </c>
      <c r="K131" s="6">
        <v>0</v>
      </c>
      <c r="L131" s="6">
        <f t="shared" si="6"/>
        <v>20</v>
      </c>
      <c r="M131" s="6"/>
      <c r="N131" s="1" t="s">
        <v>698</v>
      </c>
      <c r="O131" s="1" t="s">
        <v>699</v>
      </c>
      <c r="P131" s="1" t="str">
        <f t="shared" si="7"/>
        <v>ОШ "Вук Караџић"</v>
      </c>
    </row>
    <row r="132" spans="1:16" ht="18" customHeight="1">
      <c r="A132" s="6">
        <v>129</v>
      </c>
      <c r="B132" s="6" t="s">
        <v>111</v>
      </c>
      <c r="C132" s="6" t="s">
        <v>100</v>
      </c>
      <c r="D132" s="17" t="s">
        <v>112</v>
      </c>
      <c r="E132" s="6"/>
      <c r="F132" s="6">
        <v>8081</v>
      </c>
      <c r="G132" s="6">
        <v>20</v>
      </c>
      <c r="H132" s="6">
        <v>0</v>
      </c>
      <c r="I132" s="6">
        <v>0</v>
      </c>
      <c r="J132" s="6">
        <v>0</v>
      </c>
      <c r="K132" s="6">
        <v>0</v>
      </c>
      <c r="L132" s="6">
        <f>SUM(G132:K132)</f>
        <v>20</v>
      </c>
      <c r="M132" s="6"/>
      <c r="N132" s="1" t="s">
        <v>698</v>
      </c>
      <c r="O132" s="1" t="s">
        <v>699</v>
      </c>
      <c r="P132" s="1" t="str">
        <f>CONCATENATE(N132,C132,O132)</f>
        <v>ОШ "Свети Сава"</v>
      </c>
    </row>
    <row r="133" spans="1:16" ht="18" customHeight="1">
      <c r="A133" s="6">
        <v>130</v>
      </c>
      <c r="B133" s="8" t="s">
        <v>84</v>
      </c>
      <c r="C133" s="8" t="s">
        <v>66</v>
      </c>
      <c r="D133" s="18" t="s">
        <v>55</v>
      </c>
      <c r="E133" s="8" t="s">
        <v>89</v>
      </c>
      <c r="F133" s="6">
        <v>8095</v>
      </c>
      <c r="G133" s="6">
        <v>20</v>
      </c>
      <c r="H133" s="6">
        <v>0</v>
      </c>
      <c r="I133" s="6">
        <v>0</v>
      </c>
      <c r="J133" s="6">
        <v>0</v>
      </c>
      <c r="K133" s="6">
        <v>0</v>
      </c>
      <c r="L133" s="6">
        <f>SUM(G133:K133)</f>
        <v>20</v>
      </c>
      <c r="M133" s="6"/>
      <c r="N133" s="1" t="s">
        <v>698</v>
      </c>
      <c r="O133" s="1" t="s">
        <v>699</v>
      </c>
      <c r="P133" s="1" t="str">
        <f>CONCATENATE(N133,C133,O133)</f>
        <v>ОШ "Драгомир Марковић"</v>
      </c>
    </row>
    <row r="134" spans="1:16" ht="18" customHeight="1">
      <c r="A134" s="6">
        <v>131</v>
      </c>
      <c r="B134" s="13" t="s">
        <v>8</v>
      </c>
      <c r="C134" s="11" t="s">
        <v>9</v>
      </c>
      <c r="D134" s="20" t="s">
        <v>10</v>
      </c>
      <c r="E134" s="11" t="s">
        <v>12</v>
      </c>
      <c r="F134" s="6">
        <v>8122</v>
      </c>
      <c r="G134" s="6">
        <v>18</v>
      </c>
      <c r="H134" s="6">
        <v>0</v>
      </c>
      <c r="I134" s="6">
        <v>0</v>
      </c>
      <c r="J134" s="6">
        <v>0</v>
      </c>
      <c r="K134" s="6">
        <v>2</v>
      </c>
      <c r="L134" s="6">
        <f>SUM(G134:K134)</f>
        <v>20</v>
      </c>
      <c r="M134" s="6"/>
      <c r="N134" s="1" t="s">
        <v>698</v>
      </c>
      <c r="O134" s="1" t="s">
        <v>699</v>
      </c>
      <c r="P134" s="1" t="str">
        <f>CONCATENATE(N134,C134,O134)</f>
        <v>ОШ "Селами Халачи"</v>
      </c>
    </row>
    <row r="135" spans="1:16" ht="18" customHeight="1">
      <c r="A135" s="6">
        <v>132</v>
      </c>
      <c r="B135" s="6" t="s">
        <v>656</v>
      </c>
      <c r="C135" s="6" t="s">
        <v>45</v>
      </c>
      <c r="D135" s="17" t="s">
        <v>35</v>
      </c>
      <c r="E135" s="6" t="s">
        <v>43</v>
      </c>
      <c r="F135" s="6">
        <v>8135</v>
      </c>
      <c r="G135" s="6">
        <v>5</v>
      </c>
      <c r="H135" s="6">
        <v>7</v>
      </c>
      <c r="I135" s="6">
        <v>0</v>
      </c>
      <c r="J135" s="6">
        <v>0</v>
      </c>
      <c r="K135" s="6">
        <v>8</v>
      </c>
      <c r="L135" s="6">
        <f>SUM(G135:K135)</f>
        <v>20</v>
      </c>
      <c r="M135" s="6"/>
      <c r="N135" s="1" t="s">
        <v>698</v>
      </c>
      <c r="O135" s="1" t="s">
        <v>699</v>
      </c>
      <c r="P135" s="1" t="str">
        <f>CONCATENATE(N135,C135,O135)</f>
        <v>ОШ "Николај Велимировић"</v>
      </c>
    </row>
    <row r="136" spans="1:16" ht="18" customHeight="1">
      <c r="A136" s="6">
        <v>133</v>
      </c>
      <c r="B136" s="8" t="s">
        <v>233</v>
      </c>
      <c r="C136" s="8" t="s">
        <v>5</v>
      </c>
      <c r="D136" s="17" t="s">
        <v>678</v>
      </c>
      <c r="E136" s="8" t="s">
        <v>312</v>
      </c>
      <c r="F136" s="6">
        <v>8003</v>
      </c>
      <c r="G136" s="6">
        <v>7</v>
      </c>
      <c r="H136" s="6">
        <v>0</v>
      </c>
      <c r="I136" s="6">
        <v>0</v>
      </c>
      <c r="J136" s="6">
        <v>0</v>
      </c>
      <c r="K136" s="6">
        <v>8</v>
      </c>
      <c r="L136" s="6">
        <f>SUM(G136:K136)</f>
        <v>15</v>
      </c>
      <c r="M136" s="6"/>
      <c r="N136" s="1" t="s">
        <v>698</v>
      </c>
      <c r="O136" s="1" t="s">
        <v>699</v>
      </c>
      <c r="P136" s="1" t="str">
        <f>CONCATENATE(N136,C136,O136)</f>
        <v>ОШ "Бранко Радичевић"</v>
      </c>
    </row>
  </sheetData>
  <sheetProtection/>
  <mergeCells count="1">
    <mergeCell ref="A1:M1"/>
  </mergeCells>
  <printOptions gridLines="1"/>
  <pageMargins left="0.16" right="0.16" top="0.39" bottom="0.55" header="0.3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GIMLI</cp:lastModifiedBy>
  <cp:lastPrinted>2010-05-15T20:38:59Z</cp:lastPrinted>
  <dcterms:created xsi:type="dcterms:W3CDTF">2010-05-03T20:59:20Z</dcterms:created>
  <dcterms:modified xsi:type="dcterms:W3CDTF">2010-05-16T17:32:17Z</dcterms:modified>
  <cp:category/>
  <cp:version/>
  <cp:contentType/>
  <cp:contentStatus/>
</cp:coreProperties>
</file>